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27720" windowHeight="12810" activeTab="0"/>
  </bookViews>
  <sheets>
    <sheet name="Sheet1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<sst xmlns="http://schemas.openxmlformats.org/spreadsheetml/2006/main" count="701" uniqueCount="298">
  <si>
    <t>超低功耗自旋存储与计算创新引智基地</t>
  </si>
  <si>
    <t>北京航空航天大学</t>
  </si>
  <si>
    <t>信息与交通运筹学创新引智基地</t>
  </si>
  <si>
    <t>北京交通大学</t>
  </si>
  <si>
    <t>飞行器动力学与控制学科创新引智基地</t>
  </si>
  <si>
    <t>北京理工大学</t>
  </si>
  <si>
    <t>理论及计算光化学创新引智基地</t>
  </si>
  <si>
    <t>北京师范大学</t>
  </si>
  <si>
    <t>心血管疾病预警预测及早期干预的研究创新引智基地</t>
  </si>
  <si>
    <t>北京协和医学院</t>
  </si>
  <si>
    <t>无线网络融合创新引智基地</t>
  </si>
  <si>
    <t>北京邮电大学</t>
  </si>
  <si>
    <t>先进材料基因组表征与调控创新引智基地</t>
  </si>
  <si>
    <t>重庆大学</t>
  </si>
  <si>
    <t>精细化工学科创新引智基地</t>
  </si>
  <si>
    <t>大连理工大学</t>
  </si>
  <si>
    <t>智能工业数据解析与优化创新引智基地</t>
  </si>
  <si>
    <t>东北大学</t>
  </si>
  <si>
    <t>林木遗传育种学科创新引智基地</t>
  </si>
  <si>
    <t>东北林业大学</t>
  </si>
  <si>
    <t>草地动植物关系及生态系统功能创新引智基地</t>
  </si>
  <si>
    <t>东北师范大学</t>
  </si>
  <si>
    <t>当代城乡环境整合技术创新引智基地</t>
  </si>
  <si>
    <t>东南大学</t>
  </si>
  <si>
    <t>脑发育与重塑创新引智基地</t>
  </si>
  <si>
    <t>复旦大学</t>
  </si>
  <si>
    <t>网络化动态系统的分析与控制创新引智基地</t>
  </si>
  <si>
    <t>哈尔滨工业大学</t>
  </si>
  <si>
    <t>汽车轻量化创新引智基地</t>
  </si>
  <si>
    <t>湖南大学</t>
  </si>
  <si>
    <t>新型太阳电池的基础和应用研究创新引智基地</t>
  </si>
  <si>
    <t>华北电力大学</t>
  </si>
  <si>
    <t>结构可控分子工程创新引智基地</t>
  </si>
  <si>
    <t>华东理工大学</t>
  </si>
  <si>
    <t>脑计算和认知科学创新引智基地</t>
  </si>
  <si>
    <t>华东师范大学</t>
  </si>
  <si>
    <t>智能制造创新引智基地</t>
  </si>
  <si>
    <t>华中科技大学</t>
  </si>
  <si>
    <t>工程仿生技术与高端装备创新引智基地</t>
  </si>
  <si>
    <t>吉林大学</t>
  </si>
  <si>
    <t>免疫功能的分子调控机制研究创新引智基地</t>
  </si>
  <si>
    <t>暨南大学</t>
  </si>
  <si>
    <t>植物细胞信号转导创新引智基地</t>
  </si>
  <si>
    <t>兰州大学</t>
  </si>
  <si>
    <t>功能配位化学创新引智基地</t>
  </si>
  <si>
    <t>南京大学</t>
  </si>
  <si>
    <t>可持续制造关键技术创新引智基地</t>
  </si>
  <si>
    <t>南京航空航天大学</t>
  </si>
  <si>
    <t>智能弹药系统理论及关键技术创新引智基地</t>
  </si>
  <si>
    <t>南京理工大学</t>
  </si>
  <si>
    <t>作物生产精确管理研究创新引智基地</t>
  </si>
  <si>
    <t>南京农业大学</t>
  </si>
  <si>
    <t>新一代太阳能光伏发电技术创新引智基地</t>
  </si>
  <si>
    <t>南开大学</t>
  </si>
  <si>
    <t>纳米科学与催化工程创新引智基地</t>
  </si>
  <si>
    <t>清华大学</t>
  </si>
  <si>
    <t>柔性物质研究及应用创新引智基地</t>
  </si>
  <si>
    <t>厦门大学</t>
  </si>
  <si>
    <t>微生物基因组工程学科创新引智基地</t>
  </si>
  <si>
    <t>山东大学</t>
  </si>
  <si>
    <t>西部贫困地区农村人力资本培育智库建设创新引智基地</t>
  </si>
  <si>
    <t>陕西师范大学</t>
  </si>
  <si>
    <t>先进轻金属材料创新引智基地</t>
  </si>
  <si>
    <t>上海交通大学</t>
  </si>
  <si>
    <t>组织再生性生物材料科学与工程创新引智基地</t>
  </si>
  <si>
    <t>四川大学</t>
  </si>
  <si>
    <t>复杂装备机构理论与设计技术创新引智基地</t>
  </si>
  <si>
    <t>天津大学</t>
  </si>
  <si>
    <t>未来城市与建筑创新引智基地</t>
  </si>
  <si>
    <t>同济大学</t>
  </si>
  <si>
    <t>脂质代谢研究创新引智基地</t>
  </si>
  <si>
    <t>武汉大学</t>
  </si>
  <si>
    <t>移动互联网安全创新引智基地</t>
  </si>
  <si>
    <t>西安电子科技大学</t>
  </si>
  <si>
    <t>新能源与非常规能源利用中的热流科学创新引智基地</t>
  </si>
  <si>
    <t>西安交通大学</t>
  </si>
  <si>
    <t>无人航行实时智能感知与计算技术创新引智基地</t>
  </si>
  <si>
    <t>西北工业大学</t>
  </si>
  <si>
    <t>中国家庭金融调查和研究创新引智基地</t>
  </si>
  <si>
    <t>西南财经大学</t>
  </si>
  <si>
    <t>轨道交通工程动力学创新引智基地</t>
  </si>
  <si>
    <t>西南交通大学</t>
  </si>
  <si>
    <t>材料微结构与性能调控创新引智基地</t>
  </si>
  <si>
    <t>浙江大学</t>
  </si>
  <si>
    <t>可拓展量子信息处理创新引智基地</t>
  </si>
  <si>
    <t>中国科学技术大学</t>
  </si>
  <si>
    <t>饲料资源开发与高效利用创新引智基地</t>
  </si>
  <si>
    <t>中国农业大学</t>
  </si>
  <si>
    <t>致密油气地质与勘探创新引智基地</t>
  </si>
  <si>
    <t>中国石油大学（华东）</t>
  </si>
  <si>
    <t>天然药物活性组分与药效的创新引智基地</t>
  </si>
  <si>
    <t>中国药科大学</t>
  </si>
  <si>
    <t>重大疾病新靶点与药物研究创新引智基地</t>
  </si>
  <si>
    <t>中山大学</t>
  </si>
  <si>
    <t>光功能纳米材料创新引智基地</t>
  </si>
  <si>
    <t>苏州大学</t>
  </si>
  <si>
    <t>集成计算材料与材料基因组</t>
  </si>
  <si>
    <t>上海大学</t>
  </si>
  <si>
    <t>京津翼区域环境污染控制</t>
  </si>
  <si>
    <t>北京工业大学</t>
  </si>
  <si>
    <t>激光绿色制造技术创新引智基地</t>
  </si>
  <si>
    <t>浙江工业大学</t>
  </si>
  <si>
    <t>高分子杂材料创新引智基地</t>
  </si>
  <si>
    <t>青岛大学</t>
  </si>
  <si>
    <t>海洋环境混领土技术创新引智基地</t>
  </si>
  <si>
    <t>青岛理工大学</t>
  </si>
  <si>
    <t>柔性电子创新引智基地</t>
  </si>
  <si>
    <t>南京工业大学</t>
  </si>
  <si>
    <t>能源与环境光催化创新引智基地</t>
  </si>
  <si>
    <t>福州大学</t>
  </si>
  <si>
    <t>光信息创新引智基地</t>
  </si>
  <si>
    <t>华南师范大学</t>
  </si>
  <si>
    <t>图与网络优化创新引智基地</t>
  </si>
  <si>
    <t>浙江师范大学</t>
  </si>
  <si>
    <t>眼科精准医疗创新引智基地</t>
  </si>
  <si>
    <t>温州医科大学</t>
  </si>
  <si>
    <t>亚热带作物虫害生态防控</t>
  </si>
  <si>
    <t>福建农林大学</t>
  </si>
  <si>
    <t>海洋生物医药创新引智基地</t>
  </si>
  <si>
    <t>宁波大学</t>
  </si>
  <si>
    <t>作物逆境生物学创新引智基地</t>
  </si>
  <si>
    <t>河南大学</t>
  </si>
  <si>
    <t>母胎医学创新引智基地</t>
  </si>
  <si>
    <t>重庆医科大学</t>
  </si>
  <si>
    <t>华中农业大学</t>
  </si>
  <si>
    <t>西南大学</t>
  </si>
  <si>
    <t>西北农林科技大学</t>
  </si>
  <si>
    <t>北京科技大学</t>
  </si>
  <si>
    <t>华南理工大学</t>
  </si>
  <si>
    <t>中南大学</t>
  </si>
  <si>
    <t>江南大学</t>
  </si>
  <si>
    <t>合肥工业大学</t>
  </si>
  <si>
    <t>电子科技大学</t>
  </si>
  <si>
    <t>中国人民大学</t>
  </si>
  <si>
    <t>中国矿业大学</t>
  </si>
  <si>
    <t>河海大学</t>
  </si>
  <si>
    <t>中国石油大学（北京）</t>
  </si>
  <si>
    <t>先进燃烧能源科学与技术创新引智基地</t>
  </si>
  <si>
    <t>风敏感基础设施抗风减灾创新引智基地</t>
  </si>
  <si>
    <t>生物力学与力生物学创新引智基地</t>
  </si>
  <si>
    <t>工业节能与能效经济创新引智基地</t>
  </si>
  <si>
    <t>微生物绿色制造技术创新引智基地</t>
  </si>
  <si>
    <t>北京化工大学</t>
  </si>
  <si>
    <t>作物病害控制理论与技术创新引智基地</t>
  </si>
  <si>
    <t>树木发育及逆境适应性的分子机制创新引智基地</t>
  </si>
  <si>
    <t>北京林业大学</t>
  </si>
  <si>
    <t>生物多样性的形成与维持机制创新引智基地</t>
  </si>
  <si>
    <t>智能化分布式能源系统创新引智基地</t>
  </si>
  <si>
    <t>油气地球物理探测创新引智基地</t>
  </si>
  <si>
    <t>低碳城市与建筑创新引智基地</t>
  </si>
  <si>
    <t>持久性有毒物质的污染预防与控制创新引智基地</t>
  </si>
  <si>
    <t>微纳光电材料科学与技术创新引智基地</t>
  </si>
  <si>
    <t>先进陶瓷复合材料与涂层创新引智基地</t>
  </si>
  <si>
    <t>面向工程应用的微结构功能光纤创新引智基地</t>
  </si>
  <si>
    <t>哈尔滨工程大学</t>
  </si>
  <si>
    <t>人类遗传创新引智基地</t>
  </si>
  <si>
    <t>污染控制与资源化创新引智基地</t>
  </si>
  <si>
    <t>热力系统及能源利用创新引智基地</t>
  </si>
  <si>
    <t>可信信息物理融合系统创新引智基地</t>
  </si>
  <si>
    <t>先进过程装备技术创新引智基地</t>
  </si>
  <si>
    <t>华南地质演化与矿产资源创新引智基地</t>
  </si>
  <si>
    <t>高维信息智能感知与系统创新引智基地</t>
  </si>
  <si>
    <t>煤层气地质理论与开发技术创新引智基地</t>
  </si>
  <si>
    <t>堤坝工程安全与减灾学科创新引智基地</t>
  </si>
  <si>
    <t>功能分子、聚集体及器件创制创新引智基地</t>
  </si>
  <si>
    <r>
      <t>细胞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0"/>
      </rPr>
      <t>微环境互作创新引智基地</t>
    </r>
  </si>
  <si>
    <t>新型能源材料的量子设计创新引智基地</t>
  </si>
  <si>
    <t>计量经济理论与应用创新引智基地</t>
  </si>
  <si>
    <t>自旋电子物理、材料与器件创新引智基地</t>
  </si>
  <si>
    <t>海洋化学创新引智基地</t>
  </si>
  <si>
    <t>中国海洋大学</t>
  </si>
  <si>
    <t>非常规石油资源高效加工与利用创新引智基地</t>
  </si>
  <si>
    <t>微生物代谢与药物发现学科创新引智基地</t>
  </si>
  <si>
    <t>脉冲强磁场科学与技术创新引智基地</t>
  </si>
  <si>
    <t>果树生物技术与遗传改良创新引智基地</t>
  </si>
  <si>
    <t>功能薄膜新材料的先进制备技术及工程应用学科创新引智基地</t>
  </si>
  <si>
    <t>武汉理工大学</t>
  </si>
  <si>
    <t>神经变性机制创新引智基地</t>
  </si>
  <si>
    <t>基础医学与药物发现创新引智基地</t>
  </si>
  <si>
    <t>中药创新药物发现与中药现代化创新引智基地</t>
  </si>
  <si>
    <t>新型生物医用材料及其组织修复创新引智基地</t>
  </si>
  <si>
    <t>高分子材料科学与工程学科创新引智基地</t>
  </si>
  <si>
    <t>低碳绿色建筑人居环境质量保障创新引智基地</t>
  </si>
  <si>
    <t>微波材料与器件学科创新引智基地</t>
  </si>
  <si>
    <t>机器视觉与认知计算技术研究创新引智基地</t>
  </si>
  <si>
    <t>航空宇航先进制造技术创新引智基地</t>
  </si>
  <si>
    <t>半干旱气候变化创新引智基地</t>
  </si>
  <si>
    <t>区域生态与环境(污染与气候变化)创新引智基地</t>
  </si>
  <si>
    <t>北京大学</t>
  </si>
  <si>
    <t>农业高效用水创新引智基地</t>
  </si>
  <si>
    <t>功能性纳器件基础与应用引智基地</t>
  </si>
  <si>
    <t>有机无机复合材料绿色制造引智基地</t>
  </si>
  <si>
    <t>主动配电网大数据分析与处理创新引智基地</t>
  </si>
  <si>
    <t>“地下清洁能源开发”创新引智基地</t>
  </si>
  <si>
    <t>中国矿业大学（北京）</t>
  </si>
  <si>
    <t>证据科学创新引智基地</t>
  </si>
  <si>
    <t>中国政法大学</t>
  </si>
  <si>
    <t>能源与环境系统分析及工程应用创新引智基地</t>
  </si>
  <si>
    <t>仿生智能界面科学与技术引智基地</t>
  </si>
  <si>
    <t>新体制雷达系统理论与关键技术学科创新引智基地</t>
  </si>
  <si>
    <t>重大疾病发病机制及治疗策略创新引智基地</t>
  </si>
  <si>
    <t>水利工程仿真与安全创新引智基地</t>
  </si>
  <si>
    <t>橡塑制品成型数值模拟与优化学科创新引智基地</t>
  </si>
  <si>
    <t>国际先进电驱动技术创新引智基地</t>
  </si>
  <si>
    <t>功能纳米材料系统工程创新引智基地</t>
  </si>
  <si>
    <t>植物生殖发育系统生物学创新引智基地</t>
  </si>
  <si>
    <t>土木工程防灾减灾创新引智基地</t>
  </si>
  <si>
    <t>生物材料与工程创新引智基地</t>
  </si>
  <si>
    <t>统计应用与理论研究创新基地</t>
  </si>
  <si>
    <t>计算机软件新技术引智基地</t>
  </si>
  <si>
    <t>深部地下工程学科创新引智基地</t>
  </si>
  <si>
    <t>新能源发电与智能电网学科创新引智基地</t>
  </si>
  <si>
    <t>肉类食品质量安全控制及营养学创新引智基地</t>
  </si>
  <si>
    <t>微纳米材料与装备引智基地</t>
  </si>
  <si>
    <t>老人福祉信息科技创新引智基地</t>
  </si>
  <si>
    <t>稳定同位素地球化学创新引智基地</t>
  </si>
  <si>
    <t>作物适应土壤逆境分子生理机制及分子设计育种创新引智基地</t>
  </si>
  <si>
    <t>海洋工程与海洋再生能源创新引智基地</t>
  </si>
  <si>
    <t>岩土多场广义耦合理论与应用引智基地</t>
  </si>
  <si>
    <t>精密测量物理创新引智基地</t>
  </si>
  <si>
    <t>沉积盆地动力学与油气富集机理创新引智基地</t>
  </si>
  <si>
    <t>中国地质大学（武汉）</t>
  </si>
  <si>
    <t>作物健康生产理论与技术创新引智基地</t>
  </si>
  <si>
    <t>化学生物学创新引智基地</t>
  </si>
  <si>
    <t>复杂矿产资源高效清洁利用科学与技术创新引智基地</t>
  </si>
  <si>
    <t>肿瘤个体化诊治的基础研究创新引智基地</t>
  </si>
  <si>
    <t>中枢神经损伤与修复创新引智基地</t>
  </si>
  <si>
    <t>脊椎动物器官发育与再生创新引智基地</t>
  </si>
  <si>
    <t>口腔医学学科创新引智基地</t>
  </si>
  <si>
    <t>光纤传感与通信学科创新引智计划基地</t>
  </si>
  <si>
    <t>多功能铁电材料与器件研究创新引智基地</t>
  </si>
  <si>
    <t>应用表面与胶体化学创新引智基地</t>
  </si>
  <si>
    <t>电子装备机电耦合理论与关键技术创新引智基地</t>
  </si>
  <si>
    <t>车-路信息感知与智能交通系统创新引智基地</t>
  </si>
  <si>
    <t>长安大学</t>
  </si>
  <si>
    <t>复杂环境下介质与结构的非线性力学创新引智基地</t>
  </si>
  <si>
    <t>高可信软件技术学科创新引智基地</t>
  </si>
  <si>
    <t>空天先进材料学科创新引智基地</t>
  </si>
  <si>
    <t>材料基因工程学科创新引智基地</t>
  </si>
  <si>
    <t>安全与防护学科创新引智基地</t>
  </si>
  <si>
    <t>多尺度生态模拟与安全调控技术学科创新引智基地</t>
  </si>
  <si>
    <t>炎症与重大疾病基础与干预研究学科创新引智基地</t>
  </si>
  <si>
    <t>信息网络体系构建与融合学科创新引智基地</t>
  </si>
  <si>
    <t>可视媒体信号与信息处理学科创新引智基地</t>
  </si>
  <si>
    <t>深部工程岩体力学与安全学科创新引智基地</t>
  </si>
  <si>
    <t>当代青少年德育研究学科创新引智基地</t>
  </si>
  <si>
    <t>器官芯片学科创新引智基地</t>
  </si>
  <si>
    <t>持续性感染与疾病学科创新引智基地</t>
  </si>
  <si>
    <t>毫米波太赫兹成像探测技术学科创新引智基地</t>
  </si>
  <si>
    <t>复杂产品制造过程优化与决策学科创新引智基地</t>
  </si>
  <si>
    <t>河网水动力系统与安全学科创新引智基地</t>
  </si>
  <si>
    <t>智能电网优化与控制学科创新引智基地</t>
  </si>
  <si>
    <t>石油化工行业智能优化制造学科创新引智基地</t>
  </si>
  <si>
    <t>食品营养与健康学科创新引智基地</t>
  </si>
  <si>
    <t>绿色农药与合成化学学科创新引智基地</t>
  </si>
  <si>
    <t>华中师范大学</t>
  </si>
  <si>
    <t>多孔功能材料分子工程学科创新引智基地</t>
  </si>
  <si>
    <t>纺织生态加工关键技术学科创新引智基地</t>
  </si>
  <si>
    <t>季风气候变化与气象灾害研究学科创新引智基地</t>
  </si>
  <si>
    <t>先进光电成像理论与技术学科创新引智基地</t>
  </si>
  <si>
    <t>农村土地资源多功能利用研究学科创新引智基地</t>
  </si>
  <si>
    <t>新型污染物环境过程与风险评估学科创新引智基地</t>
  </si>
  <si>
    <t>“生物制造与体外生命系统工程”交叉学科创新引智基地</t>
  </si>
  <si>
    <t>能源材料化学中纳米表界面和团簇化学学科创新引智基地</t>
  </si>
  <si>
    <t>经济学前沿理论与方法学科创新引智基地</t>
  </si>
  <si>
    <t>上海财经大学</t>
  </si>
  <si>
    <t>转化医学学科创新引智基地</t>
  </si>
  <si>
    <t>绿色化学与技术学科创新引智基地</t>
  </si>
  <si>
    <t>光纤传感与通信学科创新引智基地</t>
  </si>
  <si>
    <t>交通安全学科创新引智基地</t>
  </si>
  <si>
    <t>现代大地测量与地球动力学学科创新引智基地</t>
  </si>
  <si>
    <t>新能源汽车科学与关键技术学科创新引智基地</t>
  </si>
  <si>
    <t>复杂环境光电信息感知科学与技术学科创新引智基地</t>
  </si>
  <si>
    <t>电工材料与电力装备学科创新引智基地</t>
  </si>
  <si>
    <t>飞行器复杂流动与控制学科创新引智基地</t>
  </si>
  <si>
    <t>特殊区域公路工程可持续发展学科创新引智基地</t>
  </si>
  <si>
    <t>作物品质与安全学科创新引智基地</t>
  </si>
  <si>
    <t>复杂系统先进控制与智能自动化学科创新引智基地</t>
  </si>
  <si>
    <t>地下煤火防治与利用学科创新引智基地</t>
  </si>
  <si>
    <t>“煤型稀有金属矿床”学科创新引智基地</t>
  </si>
  <si>
    <t>园艺作物发育生理与品质调控学科创新引智基地</t>
  </si>
  <si>
    <t>社会经济大数据技术与应用学科创新引智基地</t>
  </si>
  <si>
    <t>深部地热资源开发基础研究学科创新引智基地</t>
  </si>
  <si>
    <t>海洋油气工程学科创新引智基地</t>
  </si>
  <si>
    <t>抗肿瘤与抗感染药物发现学科创新引智基地</t>
  </si>
  <si>
    <t>制造过程智能控制与优化决策学科创新引智基地</t>
  </si>
  <si>
    <t>东亚和东南亚季风区天气气候变化研究学科创新引智基地</t>
  </si>
  <si>
    <t>保险风险分析与决策学科创新引智基地</t>
  </si>
  <si>
    <t>中央财经大学</t>
  </si>
  <si>
    <t>Host University</t>
  </si>
  <si>
    <t>Innovation Base Name</t>
  </si>
  <si>
    <t>Funding Period</t>
  </si>
  <si>
    <t>2013-2017</t>
  </si>
  <si>
    <t>2014-2018</t>
  </si>
  <si>
    <t>2015-2019</t>
  </si>
  <si>
    <t>2016-2020</t>
  </si>
  <si>
    <t>2017-2021</t>
  </si>
  <si>
    <t>(Main campus in Xuzhou, Jiangsu)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</si>
</sst>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4"/>
      <color indexed="8"/>
      <name val="仿宋_GB2312"/>
      <family val="0"/>
    </font>
    <font>
      <sz val="14"/>
      <color indexed="8"/>
      <name val="Times New Roman"/>
      <family val="1"/>
    </font>
    <font>
      <sz val="11"/>
      <color indexed="8"/>
      <name val="Tahoma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Tahoma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4"/>
      <color rgb="FF000000"/>
      <name val="仿宋_GB2312"/>
      <family val="0"/>
    </font>
    <font>
      <sz val="14"/>
      <color theme="1"/>
      <name val="仿宋_GB2312"/>
      <family val="0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33" fillId="0" borderId="0">
      <alignment vertical="center"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38" fillId="0" borderId="10" xfId="0" applyFont="1" applyBorder="1" applyAlignment="1">
      <alignment horizontal="center" vertical="center" wrapText="1"/>
    </xf>
    <xf numFmtId="0" fontId="38" fillId="10" borderId="10" xfId="0" applyFont="1" applyFill="1" applyBorder="1" applyAlignment="1">
      <alignment horizontal="center" vertical="center"/>
    </xf>
    <xf numFmtId="0" fontId="38" fillId="6" borderId="10" xfId="0" applyFont="1" applyFill="1" applyBorder="1" applyAlignment="1">
      <alignment horizontal="center" vertical="center"/>
    </xf>
    <xf numFmtId="0" fontId="38" fillId="6" borderId="11" xfId="0" applyFont="1" applyFill="1" applyBorder="1" applyAlignment="1">
      <alignment horizontal="justify" vertical="center"/>
    </xf>
    <xf numFmtId="0" fontId="38" fillId="6" borderId="10" xfId="0" applyFont="1" applyFill="1" applyBorder="1" applyAlignment="1">
      <alignment horizontal="justify" vertical="center"/>
    </xf>
    <xf numFmtId="0" fontId="38" fillId="6" borderId="12" xfId="0" applyFont="1" applyFill="1" applyBorder="1" applyAlignment="1">
      <alignment horizontal="justify" vertical="center"/>
    </xf>
    <xf numFmtId="0" fontId="38" fillId="6" borderId="13" xfId="0" applyFont="1" applyFill="1" applyBorder="1" applyAlignment="1">
      <alignment horizontal="justify" vertical="center"/>
    </xf>
    <xf numFmtId="0" fontId="38" fillId="10" borderId="11" xfId="0" applyFont="1" applyFill="1" applyBorder="1" applyAlignment="1">
      <alignment horizontal="justify" vertical="center" wrapText="1"/>
    </xf>
    <xf numFmtId="0" fontId="38" fillId="10" borderId="10" xfId="0" applyFont="1" applyFill="1" applyBorder="1" applyAlignment="1">
      <alignment horizontal="left" vertical="center"/>
    </xf>
    <xf numFmtId="0" fontId="38" fillId="10" borderId="12" xfId="0" applyFont="1" applyFill="1" applyBorder="1" applyAlignment="1">
      <alignment horizontal="justify" vertical="center" wrapText="1"/>
    </xf>
    <xf numFmtId="0" fontId="39" fillId="6" borderId="11" xfId="0" applyFont="1" applyFill="1" applyBorder="1" applyAlignment="1">
      <alignment horizontal="left" vertical="center"/>
    </xf>
    <xf numFmtId="0" fontId="39" fillId="6" borderId="12" xfId="0" applyFont="1" applyFill="1" applyBorder="1" applyAlignment="1">
      <alignment horizontal="left" vertical="center"/>
    </xf>
    <xf numFmtId="0" fontId="38" fillId="6" borderId="10" xfId="0" applyFont="1" applyFill="1" applyBorder="1" applyAlignment="1">
      <alignment horizontal="left" vertical="center"/>
    </xf>
    <xf numFmtId="0" fontId="39" fillId="10" borderId="11" xfId="0" applyFont="1" applyFill="1" applyBorder="1" applyAlignment="1">
      <alignment horizontal="left" vertical="center"/>
    </xf>
    <xf numFmtId="0" fontId="39" fillId="10" borderId="13" xfId="0" applyFont="1" applyFill="1" applyBorder="1" applyAlignment="1">
      <alignment horizontal="left" vertical="center"/>
    </xf>
    <xf numFmtId="0" fontId="40" fillId="6" borderId="11" xfId="0" applyFont="1" applyFill="1" applyBorder="1" applyAlignment="1">
      <alignment horizontal="left" vertical="center" wrapText="1"/>
    </xf>
    <xf numFmtId="0" fontId="40" fillId="6" borderId="12" xfId="0" applyFont="1" applyFill="1" applyBorder="1" applyAlignment="1">
      <alignment horizontal="left" vertical="center" wrapText="1"/>
    </xf>
    <xf numFmtId="0" fontId="40" fillId="6" borderId="10" xfId="0" applyFont="1" applyFill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center"/>
    </xf>
    <xf numFmtId="0" fontId="36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1"/>
  <sheetViews>
    <sheetView tabSelected="1" zoomScalePageLayoutView="0" workbookViewId="0" topLeftCell="A1">
      <selection activeCell="E5" sqref="E5"/>
    </sheetView>
  </sheetViews>
  <sheetFormatPr defaultColWidth="9.00390625" defaultRowHeight="14.25"/>
  <cols>
    <col min="1" max="1" width="28.375" style="0" customWidth="1"/>
    <col min="2" max="2" width="58.25390625" style="1" customWidth="1"/>
    <col min="3" max="3" width="27.125" style="0" customWidth="1"/>
    <col min="7" max="7" width="28.375" style="0" customWidth="1"/>
    <col min="8" max="12" width="11.50390625" style="0" customWidth="1"/>
  </cols>
  <sheetData>
    <row r="1" spans="1:12" ht="18.75" thickBot="1">
      <c r="A1" s="2" t="s">
        <v>291</v>
      </c>
      <c r="B1" s="2" t="s">
        <v>290</v>
      </c>
      <c r="C1" s="2" t="s">
        <v>289</v>
      </c>
      <c r="G1" s="20" t="s">
        <v>289</v>
      </c>
      <c r="H1" s="21" t="s">
        <v>292</v>
      </c>
      <c r="I1" s="21" t="s">
        <v>293</v>
      </c>
      <c r="J1" s="21" t="s">
        <v>294</v>
      </c>
      <c r="K1" s="21" t="s">
        <v>295</v>
      </c>
      <c r="L1" s="21" t="s">
        <v>296</v>
      </c>
    </row>
    <row r="2" spans="1:12" ht="18.75" thickBot="1">
      <c r="A2" s="4" t="s">
        <v>292</v>
      </c>
      <c r="B2" s="5" t="s">
        <v>137</v>
      </c>
      <c r="C2" s="6" t="s">
        <v>55</v>
      </c>
      <c r="G2" s="20" t="s">
        <v>63</v>
      </c>
      <c r="H2" s="22">
        <f>_xlfn.COUNTIFS($C:$C,$G2,$A:$A,H$1)</f>
        <v>1</v>
      </c>
      <c r="I2" s="22">
        <f aca="true" t="shared" si="0" ref="I2:L21">_xlfn.COUNTIFS($C:$C,$G2,$A:$A,I$1)</f>
        <v>1</v>
      </c>
      <c r="J2" s="22">
        <f t="shared" si="0"/>
        <v>1</v>
      </c>
      <c r="K2" s="22">
        <f t="shared" si="0"/>
        <v>0</v>
      </c>
      <c r="L2" s="22">
        <f t="shared" si="0"/>
        <v>1</v>
      </c>
    </row>
    <row r="3" spans="1:12" ht="18.75" thickBot="1">
      <c r="A3" s="4" t="s">
        <v>292</v>
      </c>
      <c r="B3" s="7" t="s">
        <v>138</v>
      </c>
      <c r="C3" s="8" t="s">
        <v>3</v>
      </c>
      <c r="G3" s="20" t="s">
        <v>97</v>
      </c>
      <c r="H3" s="22">
        <f>_xlfn.COUNTIFS($C:$C,$G3,$A:$A,H$1)</f>
        <v>0</v>
      </c>
      <c r="I3" s="22">
        <f t="shared" si="0"/>
        <v>0</v>
      </c>
      <c r="J3" s="22">
        <f t="shared" si="0"/>
        <v>0</v>
      </c>
      <c r="K3" s="22">
        <f t="shared" si="0"/>
        <v>1</v>
      </c>
      <c r="L3" s="22">
        <f t="shared" si="0"/>
        <v>0</v>
      </c>
    </row>
    <row r="4" spans="1:12" ht="18.75" thickBot="1">
      <c r="A4" s="4" t="s">
        <v>292</v>
      </c>
      <c r="B4" s="7" t="s">
        <v>139</v>
      </c>
      <c r="C4" s="8" t="s">
        <v>1</v>
      </c>
      <c r="G4" s="20" t="s">
        <v>265</v>
      </c>
      <c r="H4" s="22">
        <f>_xlfn.COUNTIFS($C:$C,$G4,$A:$A,H$1)</f>
        <v>0</v>
      </c>
      <c r="I4" s="22">
        <f t="shared" si="0"/>
        <v>0</v>
      </c>
      <c r="J4" s="22">
        <f t="shared" si="0"/>
        <v>0</v>
      </c>
      <c r="K4" s="22">
        <f t="shared" si="0"/>
        <v>0</v>
      </c>
      <c r="L4" s="22">
        <f t="shared" si="0"/>
        <v>1</v>
      </c>
    </row>
    <row r="5" spans="1:12" ht="18.75" thickBot="1">
      <c r="A5" s="4" t="s">
        <v>292</v>
      </c>
      <c r="B5" s="7" t="s">
        <v>140</v>
      </c>
      <c r="C5" s="8" t="s">
        <v>127</v>
      </c>
      <c r="G5" s="20" t="s">
        <v>17</v>
      </c>
      <c r="H5" s="22">
        <f>_xlfn.COUNTIFS($C:$C,$G5,$A:$A,H$1)</f>
        <v>0</v>
      </c>
      <c r="I5" s="22">
        <f t="shared" si="0"/>
        <v>0</v>
      </c>
      <c r="J5" s="22">
        <f t="shared" si="0"/>
        <v>1</v>
      </c>
      <c r="K5" s="22">
        <f t="shared" si="0"/>
        <v>0</v>
      </c>
      <c r="L5" s="22">
        <f t="shared" si="0"/>
        <v>1</v>
      </c>
    </row>
    <row r="6" spans="1:12" ht="18.75" thickBot="1">
      <c r="A6" s="4" t="s">
        <v>292</v>
      </c>
      <c r="B6" s="7" t="s">
        <v>141</v>
      </c>
      <c r="C6" s="8" t="s">
        <v>142</v>
      </c>
      <c r="G6" s="20" t="s">
        <v>21</v>
      </c>
      <c r="H6" s="22">
        <f>_xlfn.COUNTIFS($C:$C,$G6,$A:$A,H$1)</f>
        <v>1</v>
      </c>
      <c r="I6" s="22">
        <f t="shared" si="0"/>
        <v>0</v>
      </c>
      <c r="J6" s="22">
        <f t="shared" si="0"/>
        <v>1</v>
      </c>
      <c r="K6" s="22">
        <f t="shared" si="0"/>
        <v>0</v>
      </c>
      <c r="L6" s="22">
        <f t="shared" si="0"/>
        <v>1</v>
      </c>
    </row>
    <row r="7" spans="1:12" ht="18.75" thickBot="1">
      <c r="A7" s="4" t="s">
        <v>292</v>
      </c>
      <c r="B7" s="7" t="s">
        <v>143</v>
      </c>
      <c r="C7" s="8" t="s">
        <v>87</v>
      </c>
      <c r="G7" s="20" t="s">
        <v>19</v>
      </c>
      <c r="H7" s="22">
        <f>_xlfn.COUNTIFS($C:$C,$G7,$A:$A,H$1)</f>
        <v>0</v>
      </c>
      <c r="I7" s="22">
        <f t="shared" si="0"/>
        <v>0</v>
      </c>
      <c r="J7" s="22">
        <f t="shared" si="0"/>
        <v>1</v>
      </c>
      <c r="K7" s="22">
        <f t="shared" si="0"/>
        <v>0</v>
      </c>
      <c r="L7" s="22">
        <f t="shared" si="0"/>
        <v>0</v>
      </c>
    </row>
    <row r="8" spans="1:12" ht="18.75" thickBot="1">
      <c r="A8" s="4" t="s">
        <v>292</v>
      </c>
      <c r="B8" s="7" t="s">
        <v>144</v>
      </c>
      <c r="C8" s="8" t="s">
        <v>145</v>
      </c>
      <c r="G8" s="20" t="s">
        <v>23</v>
      </c>
      <c r="H8" s="22">
        <f>_xlfn.COUNTIFS($C:$C,$G8,$A:$A,H$1)</f>
        <v>0</v>
      </c>
      <c r="I8" s="22">
        <f t="shared" si="0"/>
        <v>0</v>
      </c>
      <c r="J8" s="22">
        <f t="shared" si="0"/>
        <v>1</v>
      </c>
      <c r="K8" s="22">
        <f t="shared" si="0"/>
        <v>0</v>
      </c>
      <c r="L8" s="22">
        <f t="shared" si="0"/>
        <v>1</v>
      </c>
    </row>
    <row r="9" spans="1:12" ht="18.75" thickBot="1">
      <c r="A9" s="4" t="s">
        <v>292</v>
      </c>
      <c r="B9" s="7" t="s">
        <v>146</v>
      </c>
      <c r="C9" s="8" t="s">
        <v>7</v>
      </c>
      <c r="G9" s="20" t="s">
        <v>129</v>
      </c>
      <c r="H9" s="22">
        <f>_xlfn.COUNTIFS($C:$C,$G9,$A:$A,H$1)</f>
        <v>1</v>
      </c>
      <c r="I9" s="22">
        <f t="shared" si="0"/>
        <v>1</v>
      </c>
      <c r="J9" s="22">
        <f t="shared" si="0"/>
        <v>0</v>
      </c>
      <c r="K9" s="22">
        <f t="shared" si="0"/>
        <v>0</v>
      </c>
      <c r="L9" s="22">
        <f t="shared" si="0"/>
        <v>1</v>
      </c>
    </row>
    <row r="10" spans="1:12" ht="18.75" thickBot="1">
      <c r="A10" s="4" t="s">
        <v>292</v>
      </c>
      <c r="B10" s="7" t="s">
        <v>147</v>
      </c>
      <c r="C10" s="8" t="s">
        <v>31</v>
      </c>
      <c r="G10" s="20" t="s">
        <v>133</v>
      </c>
      <c r="H10" s="22">
        <f>_xlfn.COUNTIFS($C:$C,$G10,$A:$A,H$1)</f>
        <v>0</v>
      </c>
      <c r="I10" s="22">
        <f t="shared" si="0"/>
        <v>0</v>
      </c>
      <c r="J10" s="22">
        <f t="shared" si="0"/>
        <v>0</v>
      </c>
      <c r="K10" s="22">
        <f t="shared" si="0"/>
        <v>0</v>
      </c>
      <c r="L10" s="22">
        <f t="shared" si="0"/>
        <v>1</v>
      </c>
    </row>
    <row r="11" spans="1:12" ht="18.75" thickBot="1">
      <c r="A11" s="4" t="s">
        <v>292</v>
      </c>
      <c r="B11" s="7" t="s">
        <v>148</v>
      </c>
      <c r="C11" s="8" t="s">
        <v>136</v>
      </c>
      <c r="G11" s="20" t="s">
        <v>87</v>
      </c>
      <c r="H11" s="22">
        <f>_xlfn.COUNTIFS($C:$C,$G11,$A:$A,H$1)</f>
        <v>1</v>
      </c>
      <c r="I11" s="22">
        <f t="shared" si="0"/>
        <v>1</v>
      </c>
      <c r="J11" s="22">
        <f t="shared" si="0"/>
        <v>1</v>
      </c>
      <c r="K11" s="22">
        <f t="shared" si="0"/>
        <v>0</v>
      </c>
      <c r="L11" s="22">
        <f t="shared" si="0"/>
        <v>1</v>
      </c>
    </row>
    <row r="12" spans="1:12" ht="18.75" thickBot="1">
      <c r="A12" s="4" t="s">
        <v>292</v>
      </c>
      <c r="B12" s="7" t="s">
        <v>149</v>
      </c>
      <c r="C12" s="8" t="s">
        <v>67</v>
      </c>
      <c r="G12" s="20" t="s">
        <v>221</v>
      </c>
      <c r="H12" s="22">
        <f>_xlfn.COUNTIFS($C:$C,$G12,$A:$A,H$1)</f>
        <v>0</v>
      </c>
      <c r="I12" s="22">
        <f t="shared" si="0"/>
        <v>1</v>
      </c>
      <c r="J12" s="22">
        <f t="shared" si="0"/>
        <v>0</v>
      </c>
      <c r="K12" s="22">
        <f t="shared" si="0"/>
        <v>0</v>
      </c>
      <c r="L12" s="22">
        <f t="shared" si="0"/>
        <v>1</v>
      </c>
    </row>
    <row r="13" spans="1:12" ht="18.75" thickBot="1">
      <c r="A13" s="4" t="s">
        <v>292</v>
      </c>
      <c r="B13" s="7" t="s">
        <v>150</v>
      </c>
      <c r="C13" s="8" t="s">
        <v>15</v>
      </c>
      <c r="G13" s="20" t="s">
        <v>196</v>
      </c>
      <c r="H13" s="22">
        <f>_xlfn.COUNTIFS($C:$C,$G13,$A:$A,H$1)</f>
        <v>0</v>
      </c>
      <c r="I13" s="22">
        <f t="shared" si="0"/>
        <v>1</v>
      </c>
      <c r="J13" s="22">
        <f t="shared" si="0"/>
        <v>0</v>
      </c>
      <c r="K13" s="22">
        <f t="shared" si="0"/>
        <v>0</v>
      </c>
      <c r="L13" s="22">
        <f t="shared" si="0"/>
        <v>0</v>
      </c>
    </row>
    <row r="14" spans="1:12" ht="18.75" thickBot="1">
      <c r="A14" s="4" t="s">
        <v>292</v>
      </c>
      <c r="B14" s="7" t="s">
        <v>151</v>
      </c>
      <c r="C14" s="8" t="s">
        <v>21</v>
      </c>
      <c r="G14" s="20" t="s">
        <v>170</v>
      </c>
      <c r="H14" s="22">
        <f>_xlfn.COUNTIFS($C:$C,$G14,$A:$A,H$1)</f>
        <v>1</v>
      </c>
      <c r="I14" s="22">
        <f t="shared" si="0"/>
        <v>1</v>
      </c>
      <c r="J14" s="22">
        <f t="shared" si="0"/>
        <v>0</v>
      </c>
      <c r="K14" s="22">
        <f t="shared" si="0"/>
        <v>0</v>
      </c>
      <c r="L14" s="22">
        <f t="shared" si="0"/>
        <v>0</v>
      </c>
    </row>
    <row r="15" spans="1:12" ht="18.75" thickBot="1">
      <c r="A15" s="4" t="s">
        <v>292</v>
      </c>
      <c r="B15" s="7" t="s">
        <v>152</v>
      </c>
      <c r="C15" s="8" t="s">
        <v>27</v>
      </c>
      <c r="G15" s="20" t="s">
        <v>136</v>
      </c>
      <c r="H15" s="22">
        <f>_xlfn.COUNTIFS($C:$C,$G15,$A:$A,H$1)</f>
        <v>1</v>
      </c>
      <c r="I15" s="22">
        <f t="shared" si="0"/>
        <v>0</v>
      </c>
      <c r="J15" s="22">
        <f t="shared" si="0"/>
        <v>0</v>
      </c>
      <c r="K15" s="22">
        <f t="shared" si="0"/>
        <v>0</v>
      </c>
      <c r="L15" s="22">
        <f t="shared" si="0"/>
        <v>1</v>
      </c>
    </row>
    <row r="16" spans="1:12" ht="18.75" thickBot="1">
      <c r="A16" s="4" t="s">
        <v>292</v>
      </c>
      <c r="B16" s="7" t="s">
        <v>153</v>
      </c>
      <c r="C16" s="8" t="s">
        <v>154</v>
      </c>
      <c r="G16" s="20" t="s">
        <v>89</v>
      </c>
      <c r="H16" s="22">
        <f>_xlfn.COUNTIFS($C:$C,$G16,$A:$A,H$1)</f>
        <v>1</v>
      </c>
      <c r="I16" s="22">
        <f t="shared" si="0"/>
        <v>0</v>
      </c>
      <c r="J16" s="22">
        <f t="shared" si="0"/>
        <v>1</v>
      </c>
      <c r="K16" s="22">
        <f t="shared" si="0"/>
        <v>0</v>
      </c>
      <c r="L16" s="22">
        <f t="shared" si="0"/>
        <v>1</v>
      </c>
    </row>
    <row r="17" spans="1:13" ht="18.75" thickBot="1">
      <c r="A17" s="4" t="s">
        <v>292</v>
      </c>
      <c r="B17" s="7" t="s">
        <v>155</v>
      </c>
      <c r="C17" s="8" t="s">
        <v>25</v>
      </c>
      <c r="G17" s="20" t="s">
        <v>134</v>
      </c>
      <c r="H17" s="22">
        <f>_xlfn.COUNTIFS($C:$C,$G17,$A:$A,H$1)</f>
        <v>1</v>
      </c>
      <c r="I17" s="22">
        <f t="shared" si="0"/>
        <v>1</v>
      </c>
      <c r="J17" s="22">
        <f t="shared" si="0"/>
        <v>0</v>
      </c>
      <c r="K17" s="22">
        <f t="shared" si="0"/>
        <v>0</v>
      </c>
      <c r="L17" s="22">
        <f t="shared" si="0"/>
        <v>1</v>
      </c>
      <c r="M17" t="s">
        <v>297</v>
      </c>
    </row>
    <row r="18" spans="1:12" ht="18.75" thickBot="1">
      <c r="A18" s="4" t="s">
        <v>292</v>
      </c>
      <c r="B18" s="7" t="s">
        <v>156</v>
      </c>
      <c r="C18" s="8" t="s">
        <v>69</v>
      </c>
      <c r="G18" s="20" t="s">
        <v>194</v>
      </c>
      <c r="H18" s="22">
        <f>_xlfn.COUNTIFS($C:$C,$G18,$A:$A,H$1)</f>
        <v>0</v>
      </c>
      <c r="I18" s="22">
        <f t="shared" si="0"/>
        <v>1</v>
      </c>
      <c r="J18" s="22">
        <f t="shared" si="0"/>
        <v>0</v>
      </c>
      <c r="K18" s="22">
        <f t="shared" si="0"/>
        <v>0</v>
      </c>
      <c r="L18" s="22">
        <f t="shared" si="0"/>
        <v>1</v>
      </c>
    </row>
    <row r="19" spans="1:12" ht="18.75" thickBot="1">
      <c r="A19" s="4" t="s">
        <v>292</v>
      </c>
      <c r="B19" s="7" t="s">
        <v>157</v>
      </c>
      <c r="C19" s="8" t="s">
        <v>63</v>
      </c>
      <c r="G19" s="20" t="s">
        <v>85</v>
      </c>
      <c r="H19" s="22">
        <f aca="true" t="shared" si="1" ref="H19:L34">_xlfn.COUNTIFS($C:$C,$G19,$A:$A,H$1)</f>
        <v>1</v>
      </c>
      <c r="I19" s="22">
        <f t="shared" si="0"/>
        <v>1</v>
      </c>
      <c r="J19" s="22">
        <f t="shared" si="0"/>
        <v>1</v>
      </c>
      <c r="K19" s="22">
        <f t="shared" si="0"/>
        <v>0</v>
      </c>
      <c r="L19" s="22">
        <f t="shared" si="0"/>
        <v>0</v>
      </c>
    </row>
    <row r="20" spans="1:12" ht="18.75" thickBot="1">
      <c r="A20" s="4" t="s">
        <v>292</v>
      </c>
      <c r="B20" s="7" t="s">
        <v>158</v>
      </c>
      <c r="C20" s="8" t="s">
        <v>35</v>
      </c>
      <c r="G20" s="20" t="s">
        <v>91</v>
      </c>
      <c r="H20" s="22">
        <f t="shared" si="1"/>
        <v>0</v>
      </c>
      <c r="I20" s="22">
        <f t="shared" si="0"/>
        <v>0</v>
      </c>
      <c r="J20" s="22">
        <f t="shared" si="0"/>
        <v>1</v>
      </c>
      <c r="K20" s="22">
        <f t="shared" si="0"/>
        <v>0</v>
      </c>
      <c r="L20" s="22">
        <f t="shared" si="0"/>
        <v>1</v>
      </c>
    </row>
    <row r="21" spans="1:12" ht="18.75" thickBot="1">
      <c r="A21" s="4" t="s">
        <v>292</v>
      </c>
      <c r="B21" s="7" t="s">
        <v>159</v>
      </c>
      <c r="C21" s="8" t="s">
        <v>33</v>
      </c>
      <c r="G21" s="20" t="s">
        <v>288</v>
      </c>
      <c r="H21" s="22">
        <f t="shared" si="1"/>
        <v>0</v>
      </c>
      <c r="I21" s="22">
        <f t="shared" si="0"/>
        <v>0</v>
      </c>
      <c r="J21" s="22">
        <f t="shared" si="0"/>
        <v>0</v>
      </c>
      <c r="K21" s="22">
        <f t="shared" si="0"/>
        <v>0</v>
      </c>
      <c r="L21" s="22">
        <f t="shared" si="0"/>
        <v>1</v>
      </c>
    </row>
    <row r="22" spans="1:12" ht="18.75" thickBot="1">
      <c r="A22" s="4" t="s">
        <v>292</v>
      </c>
      <c r="B22" s="7" t="s">
        <v>160</v>
      </c>
      <c r="C22" s="8" t="s">
        <v>45</v>
      </c>
      <c r="G22" s="20" t="s">
        <v>93</v>
      </c>
      <c r="H22" s="22">
        <f t="shared" si="1"/>
        <v>1</v>
      </c>
      <c r="I22" s="22">
        <f t="shared" si="1"/>
        <v>1</v>
      </c>
      <c r="J22" s="22">
        <f t="shared" si="1"/>
        <v>1</v>
      </c>
      <c r="K22" s="22">
        <f t="shared" si="1"/>
        <v>0</v>
      </c>
      <c r="L22" s="22">
        <f t="shared" si="1"/>
        <v>1</v>
      </c>
    </row>
    <row r="23" spans="1:12" ht="18.75" thickBot="1">
      <c r="A23" s="4" t="s">
        <v>292</v>
      </c>
      <c r="B23" s="7" t="s">
        <v>161</v>
      </c>
      <c r="C23" s="8" t="s">
        <v>49</v>
      </c>
      <c r="G23" s="20" t="s">
        <v>43</v>
      </c>
      <c r="H23" s="22">
        <f t="shared" si="1"/>
        <v>1</v>
      </c>
      <c r="I23" s="22">
        <f t="shared" si="1"/>
        <v>1</v>
      </c>
      <c r="J23" s="22">
        <f t="shared" si="1"/>
        <v>1</v>
      </c>
      <c r="K23" s="22">
        <f t="shared" si="1"/>
        <v>0</v>
      </c>
      <c r="L23" s="22">
        <f t="shared" si="1"/>
        <v>0</v>
      </c>
    </row>
    <row r="24" spans="1:12" ht="18.75" thickBot="1">
      <c r="A24" s="4" t="s">
        <v>292</v>
      </c>
      <c r="B24" s="7" t="s">
        <v>162</v>
      </c>
      <c r="C24" s="8" t="s">
        <v>134</v>
      </c>
      <c r="G24" s="20" t="s">
        <v>3</v>
      </c>
      <c r="H24" s="22">
        <f t="shared" si="1"/>
        <v>1</v>
      </c>
      <c r="I24" s="22">
        <f t="shared" si="1"/>
        <v>1</v>
      </c>
      <c r="J24" s="22">
        <f t="shared" si="1"/>
        <v>1</v>
      </c>
      <c r="K24" s="22">
        <f t="shared" si="1"/>
        <v>0</v>
      </c>
      <c r="L24" s="22">
        <f t="shared" si="1"/>
        <v>0</v>
      </c>
    </row>
    <row r="25" spans="1:12" ht="18.75" thickBot="1">
      <c r="A25" s="4" t="s">
        <v>292</v>
      </c>
      <c r="B25" s="7" t="s">
        <v>163</v>
      </c>
      <c r="C25" s="8" t="s">
        <v>135</v>
      </c>
      <c r="G25" s="20" t="s">
        <v>142</v>
      </c>
      <c r="H25" s="22">
        <f t="shared" si="1"/>
        <v>1</v>
      </c>
      <c r="I25" s="22">
        <f t="shared" si="1"/>
        <v>1</v>
      </c>
      <c r="J25" s="22">
        <f t="shared" si="1"/>
        <v>0</v>
      </c>
      <c r="K25" s="22">
        <f t="shared" si="1"/>
        <v>0</v>
      </c>
      <c r="L25" s="22">
        <f t="shared" si="1"/>
        <v>0</v>
      </c>
    </row>
    <row r="26" spans="1:12" ht="18.75" thickBot="1">
      <c r="A26" s="4" t="s">
        <v>292</v>
      </c>
      <c r="B26" s="7" t="s">
        <v>164</v>
      </c>
      <c r="C26" s="8" t="s">
        <v>130</v>
      </c>
      <c r="G26" s="20" t="s">
        <v>9</v>
      </c>
      <c r="H26" s="22">
        <f t="shared" si="1"/>
        <v>0</v>
      </c>
      <c r="I26" s="22">
        <f t="shared" si="1"/>
        <v>0</v>
      </c>
      <c r="J26" s="22">
        <f t="shared" si="1"/>
        <v>1</v>
      </c>
      <c r="K26" s="22">
        <f t="shared" si="1"/>
        <v>0</v>
      </c>
      <c r="L26" s="22">
        <f t="shared" si="1"/>
        <v>1</v>
      </c>
    </row>
    <row r="27" spans="1:12" ht="19.5" thickBot="1">
      <c r="A27" s="4" t="s">
        <v>292</v>
      </c>
      <c r="B27" s="7" t="s">
        <v>165</v>
      </c>
      <c r="C27" s="8" t="s">
        <v>83</v>
      </c>
      <c r="G27" s="20" t="s">
        <v>188</v>
      </c>
      <c r="H27" s="22">
        <f t="shared" si="1"/>
        <v>0</v>
      </c>
      <c r="I27" s="22">
        <f t="shared" si="1"/>
        <v>1</v>
      </c>
      <c r="J27" s="22">
        <f t="shared" si="1"/>
        <v>0</v>
      </c>
      <c r="K27" s="22">
        <f t="shared" si="1"/>
        <v>0</v>
      </c>
      <c r="L27" s="22">
        <f t="shared" si="1"/>
        <v>1</v>
      </c>
    </row>
    <row r="28" spans="1:12" ht="18.75" thickBot="1">
      <c r="A28" s="4" t="s">
        <v>292</v>
      </c>
      <c r="B28" s="7" t="s">
        <v>166</v>
      </c>
      <c r="C28" s="8" t="s">
        <v>85</v>
      </c>
      <c r="G28" s="20" t="s">
        <v>99</v>
      </c>
      <c r="H28" s="22">
        <f t="shared" si="1"/>
        <v>0</v>
      </c>
      <c r="I28" s="22">
        <f t="shared" si="1"/>
        <v>0</v>
      </c>
      <c r="J28" s="22">
        <f t="shared" si="1"/>
        <v>0</v>
      </c>
      <c r="K28" s="22">
        <f t="shared" si="1"/>
        <v>1</v>
      </c>
      <c r="L28" s="22">
        <f t="shared" si="1"/>
        <v>0</v>
      </c>
    </row>
    <row r="29" spans="1:12" ht="18.75" thickBot="1">
      <c r="A29" s="4" t="s">
        <v>292</v>
      </c>
      <c r="B29" s="7" t="s">
        <v>167</v>
      </c>
      <c r="C29" s="8" t="s">
        <v>57</v>
      </c>
      <c r="G29" s="20" t="s">
        <v>7</v>
      </c>
      <c r="H29" s="22">
        <f t="shared" si="1"/>
        <v>1</v>
      </c>
      <c r="I29" s="22">
        <f t="shared" si="1"/>
        <v>0</v>
      </c>
      <c r="J29" s="22">
        <f t="shared" si="1"/>
        <v>1</v>
      </c>
      <c r="K29" s="22">
        <f t="shared" si="1"/>
        <v>0</v>
      </c>
      <c r="L29" s="22">
        <f t="shared" si="1"/>
        <v>1</v>
      </c>
    </row>
    <row r="30" spans="1:12" ht="18.75" thickBot="1">
      <c r="A30" s="4" t="s">
        <v>292</v>
      </c>
      <c r="B30" s="7" t="s">
        <v>168</v>
      </c>
      <c r="C30" s="8" t="s">
        <v>59</v>
      </c>
      <c r="G30" s="20" t="s">
        <v>145</v>
      </c>
      <c r="H30" s="22">
        <f t="shared" si="1"/>
        <v>1</v>
      </c>
      <c r="I30" s="22">
        <f t="shared" si="1"/>
        <v>0</v>
      </c>
      <c r="J30" s="22">
        <f t="shared" si="1"/>
        <v>0</v>
      </c>
      <c r="K30" s="22">
        <f t="shared" si="1"/>
        <v>0</v>
      </c>
      <c r="L30" s="22">
        <f t="shared" si="1"/>
        <v>0</v>
      </c>
    </row>
    <row r="31" spans="1:12" ht="18.75" thickBot="1">
      <c r="A31" s="4" t="s">
        <v>292</v>
      </c>
      <c r="B31" s="7" t="s">
        <v>169</v>
      </c>
      <c r="C31" s="8" t="s">
        <v>170</v>
      </c>
      <c r="G31" s="20" t="s">
        <v>5</v>
      </c>
      <c r="H31" s="22">
        <f t="shared" si="1"/>
        <v>0</v>
      </c>
      <c r="I31" s="22">
        <f t="shared" si="1"/>
        <v>1</v>
      </c>
      <c r="J31" s="22">
        <f t="shared" si="1"/>
        <v>1</v>
      </c>
      <c r="K31" s="22">
        <f t="shared" si="1"/>
        <v>0</v>
      </c>
      <c r="L31" s="22">
        <f t="shared" si="1"/>
        <v>1</v>
      </c>
    </row>
    <row r="32" spans="1:12" ht="18.75" thickBot="1">
      <c r="A32" s="4" t="s">
        <v>292</v>
      </c>
      <c r="B32" s="7" t="s">
        <v>171</v>
      </c>
      <c r="C32" s="8" t="s">
        <v>89</v>
      </c>
      <c r="G32" s="20" t="s">
        <v>127</v>
      </c>
      <c r="H32" s="22">
        <f t="shared" si="1"/>
        <v>1</v>
      </c>
      <c r="I32" s="22">
        <f t="shared" si="1"/>
        <v>1</v>
      </c>
      <c r="J32" s="22">
        <f t="shared" si="1"/>
        <v>0</v>
      </c>
      <c r="K32" s="22">
        <f t="shared" si="1"/>
        <v>0</v>
      </c>
      <c r="L32" s="22">
        <f t="shared" si="1"/>
        <v>1</v>
      </c>
    </row>
    <row r="33" spans="1:12" ht="18.75" thickBot="1">
      <c r="A33" s="4" t="s">
        <v>292</v>
      </c>
      <c r="B33" s="7" t="s">
        <v>172</v>
      </c>
      <c r="C33" s="8" t="s">
        <v>71</v>
      </c>
      <c r="G33" s="20" t="s">
        <v>1</v>
      </c>
      <c r="H33" s="22">
        <f t="shared" si="1"/>
        <v>1</v>
      </c>
      <c r="I33" s="22">
        <f t="shared" si="1"/>
        <v>1</v>
      </c>
      <c r="J33" s="22">
        <f t="shared" si="1"/>
        <v>1</v>
      </c>
      <c r="K33" s="22">
        <f t="shared" si="1"/>
        <v>0</v>
      </c>
      <c r="L33" s="22">
        <f t="shared" si="1"/>
        <v>1</v>
      </c>
    </row>
    <row r="34" spans="1:12" ht="18.75" thickBot="1">
      <c r="A34" s="4" t="s">
        <v>292</v>
      </c>
      <c r="B34" s="7" t="s">
        <v>173</v>
      </c>
      <c r="C34" s="8" t="s">
        <v>37</v>
      </c>
      <c r="G34" s="20" t="s">
        <v>11</v>
      </c>
      <c r="H34" s="22">
        <f t="shared" si="1"/>
        <v>0</v>
      </c>
      <c r="I34" s="22">
        <f t="shared" si="1"/>
        <v>0</v>
      </c>
      <c r="J34" s="22">
        <f t="shared" si="1"/>
        <v>1</v>
      </c>
      <c r="K34" s="22">
        <f t="shared" si="1"/>
        <v>0</v>
      </c>
      <c r="L34" s="22">
        <f t="shared" si="1"/>
        <v>1</v>
      </c>
    </row>
    <row r="35" spans="1:12" ht="18.75" thickBot="1">
      <c r="A35" s="4" t="s">
        <v>292</v>
      </c>
      <c r="B35" s="7" t="s">
        <v>174</v>
      </c>
      <c r="C35" s="8" t="s">
        <v>124</v>
      </c>
      <c r="G35" s="20" t="s">
        <v>35</v>
      </c>
      <c r="H35" s="22">
        <f aca="true" t="shared" si="2" ref="H35:L50">_xlfn.COUNTIFS($C:$C,$G35,$A:$A,H$1)</f>
        <v>1</v>
      </c>
      <c r="I35" s="22">
        <f t="shared" si="2"/>
        <v>1</v>
      </c>
      <c r="J35" s="22">
        <f t="shared" si="2"/>
        <v>1</v>
      </c>
      <c r="K35" s="22">
        <f t="shared" si="2"/>
        <v>0</v>
      </c>
      <c r="L35" s="22">
        <f t="shared" si="2"/>
        <v>0</v>
      </c>
    </row>
    <row r="36" spans="1:12" ht="36.75" thickBot="1">
      <c r="A36" s="4" t="s">
        <v>292</v>
      </c>
      <c r="B36" s="7" t="s">
        <v>175</v>
      </c>
      <c r="C36" s="8" t="s">
        <v>176</v>
      </c>
      <c r="G36" s="20" t="s">
        <v>33</v>
      </c>
      <c r="H36" s="22">
        <f t="shared" si="2"/>
        <v>1</v>
      </c>
      <c r="I36" s="22">
        <f t="shared" si="2"/>
        <v>1</v>
      </c>
      <c r="J36" s="22">
        <f t="shared" si="2"/>
        <v>1</v>
      </c>
      <c r="K36" s="22">
        <f t="shared" si="2"/>
        <v>0</v>
      </c>
      <c r="L36" s="22">
        <f t="shared" si="2"/>
        <v>1</v>
      </c>
    </row>
    <row r="37" spans="1:12" ht="18.75" thickBot="1">
      <c r="A37" s="4" t="s">
        <v>292</v>
      </c>
      <c r="B37" s="7" t="s">
        <v>177</v>
      </c>
      <c r="C37" s="8" t="s">
        <v>129</v>
      </c>
      <c r="G37" s="20" t="s">
        <v>124</v>
      </c>
      <c r="H37" s="22">
        <f t="shared" si="2"/>
        <v>1</v>
      </c>
      <c r="I37" s="22">
        <f t="shared" si="2"/>
        <v>1</v>
      </c>
      <c r="J37" s="22">
        <f t="shared" si="2"/>
        <v>0</v>
      </c>
      <c r="K37" s="22">
        <f t="shared" si="2"/>
        <v>0</v>
      </c>
      <c r="L37" s="22">
        <f t="shared" si="2"/>
        <v>0</v>
      </c>
    </row>
    <row r="38" spans="1:12" ht="18.75" thickBot="1">
      <c r="A38" s="4" t="s">
        <v>292</v>
      </c>
      <c r="B38" s="7" t="s">
        <v>178</v>
      </c>
      <c r="C38" s="8" t="s">
        <v>93</v>
      </c>
      <c r="G38" s="20" t="s">
        <v>255</v>
      </c>
      <c r="H38" s="22">
        <f t="shared" si="2"/>
        <v>0</v>
      </c>
      <c r="I38" s="22">
        <f t="shared" si="2"/>
        <v>0</v>
      </c>
      <c r="J38" s="22">
        <f t="shared" si="2"/>
        <v>0</v>
      </c>
      <c r="K38" s="22">
        <f t="shared" si="2"/>
        <v>0</v>
      </c>
      <c r="L38" s="22">
        <f t="shared" si="2"/>
        <v>1</v>
      </c>
    </row>
    <row r="39" spans="1:12" ht="18.75" thickBot="1">
      <c r="A39" s="4" t="s">
        <v>292</v>
      </c>
      <c r="B39" s="7" t="s">
        <v>179</v>
      </c>
      <c r="C39" s="8" t="s">
        <v>41</v>
      </c>
      <c r="G39" s="20" t="s">
        <v>37</v>
      </c>
      <c r="H39" s="22">
        <f t="shared" si="2"/>
        <v>1</v>
      </c>
      <c r="I39" s="22">
        <f t="shared" si="2"/>
        <v>1</v>
      </c>
      <c r="J39" s="22">
        <f t="shared" si="2"/>
        <v>1</v>
      </c>
      <c r="K39" s="22">
        <f t="shared" si="2"/>
        <v>0</v>
      </c>
      <c r="L39" s="22">
        <f t="shared" si="2"/>
        <v>0</v>
      </c>
    </row>
    <row r="40" spans="1:12" ht="18.75" thickBot="1">
      <c r="A40" s="4" t="s">
        <v>292</v>
      </c>
      <c r="B40" s="7" t="s">
        <v>180</v>
      </c>
      <c r="C40" s="8" t="s">
        <v>128</v>
      </c>
      <c r="G40" s="20" t="s">
        <v>31</v>
      </c>
      <c r="H40" s="22">
        <f t="shared" si="2"/>
        <v>1</v>
      </c>
      <c r="I40" s="22">
        <f t="shared" si="2"/>
        <v>1</v>
      </c>
      <c r="J40" s="22">
        <f t="shared" si="2"/>
        <v>1</v>
      </c>
      <c r="K40" s="22">
        <f t="shared" si="2"/>
        <v>0</v>
      </c>
      <c r="L40" s="22">
        <f t="shared" si="2"/>
        <v>0</v>
      </c>
    </row>
    <row r="41" spans="1:12" ht="18.75" thickBot="1">
      <c r="A41" s="4" t="s">
        <v>292</v>
      </c>
      <c r="B41" s="7" t="s">
        <v>181</v>
      </c>
      <c r="C41" s="8" t="s">
        <v>65</v>
      </c>
      <c r="G41" s="20" t="s">
        <v>111</v>
      </c>
      <c r="H41" s="22">
        <f t="shared" si="2"/>
        <v>0</v>
      </c>
      <c r="I41" s="22">
        <f t="shared" si="2"/>
        <v>0</v>
      </c>
      <c r="J41" s="22">
        <f t="shared" si="2"/>
        <v>0</v>
      </c>
      <c r="K41" s="22">
        <f t="shared" si="2"/>
        <v>1</v>
      </c>
      <c r="L41" s="22">
        <f t="shared" si="2"/>
        <v>0</v>
      </c>
    </row>
    <row r="42" spans="1:12" ht="18.75" thickBot="1">
      <c r="A42" s="4" t="s">
        <v>292</v>
      </c>
      <c r="B42" s="7" t="s">
        <v>182</v>
      </c>
      <c r="C42" s="8" t="s">
        <v>13</v>
      </c>
      <c r="G42" s="20" t="s">
        <v>128</v>
      </c>
      <c r="H42" s="22">
        <f t="shared" si="2"/>
        <v>1</v>
      </c>
      <c r="I42" s="22">
        <f t="shared" si="2"/>
        <v>0</v>
      </c>
      <c r="J42" s="22">
        <f t="shared" si="2"/>
        <v>0</v>
      </c>
      <c r="K42" s="22">
        <f t="shared" si="2"/>
        <v>0</v>
      </c>
      <c r="L42" s="22">
        <f t="shared" si="2"/>
        <v>1</v>
      </c>
    </row>
    <row r="43" spans="1:12" ht="18.75" thickBot="1">
      <c r="A43" s="4" t="s">
        <v>292</v>
      </c>
      <c r="B43" s="7" t="s">
        <v>183</v>
      </c>
      <c r="C43" s="8" t="s">
        <v>132</v>
      </c>
      <c r="G43" s="20" t="s">
        <v>51</v>
      </c>
      <c r="H43" s="22">
        <f t="shared" si="2"/>
        <v>0</v>
      </c>
      <c r="I43" s="22">
        <f t="shared" si="2"/>
        <v>1</v>
      </c>
      <c r="J43" s="22">
        <f t="shared" si="2"/>
        <v>1</v>
      </c>
      <c r="K43" s="22">
        <f t="shared" si="2"/>
        <v>0</v>
      </c>
      <c r="L43" s="22">
        <f t="shared" si="2"/>
        <v>1</v>
      </c>
    </row>
    <row r="44" spans="1:12" ht="18.75" thickBot="1">
      <c r="A44" s="4" t="s">
        <v>292</v>
      </c>
      <c r="B44" s="7" t="s">
        <v>184</v>
      </c>
      <c r="C44" s="8" t="s">
        <v>75</v>
      </c>
      <c r="G44" s="20" t="s">
        <v>45</v>
      </c>
      <c r="H44" s="22">
        <f t="shared" si="2"/>
        <v>1</v>
      </c>
      <c r="I44" s="22">
        <f t="shared" si="2"/>
        <v>1</v>
      </c>
      <c r="J44" s="22">
        <f t="shared" si="2"/>
        <v>1</v>
      </c>
      <c r="K44" s="22">
        <f t="shared" si="2"/>
        <v>0</v>
      </c>
      <c r="L44" s="22">
        <f t="shared" si="2"/>
        <v>1</v>
      </c>
    </row>
    <row r="45" spans="1:12" ht="18.75" thickBot="1">
      <c r="A45" s="4" t="s">
        <v>292</v>
      </c>
      <c r="B45" s="7" t="s">
        <v>185</v>
      </c>
      <c r="C45" s="8" t="s">
        <v>77</v>
      </c>
      <c r="G45" s="20" t="s">
        <v>107</v>
      </c>
      <c r="H45" s="22">
        <f t="shared" si="2"/>
        <v>0</v>
      </c>
      <c r="I45" s="22">
        <f t="shared" si="2"/>
        <v>0</v>
      </c>
      <c r="J45" s="22">
        <f t="shared" si="2"/>
        <v>0</v>
      </c>
      <c r="K45" s="22">
        <f t="shared" si="2"/>
        <v>1</v>
      </c>
      <c r="L45" s="22">
        <f t="shared" si="2"/>
        <v>0</v>
      </c>
    </row>
    <row r="46" spans="1:12" ht="18.75" thickBot="1">
      <c r="A46" s="4" t="s">
        <v>292</v>
      </c>
      <c r="B46" s="7" t="s">
        <v>186</v>
      </c>
      <c r="C46" s="8" t="s">
        <v>43</v>
      </c>
      <c r="G46" s="20" t="s">
        <v>49</v>
      </c>
      <c r="H46" s="22">
        <f t="shared" si="2"/>
        <v>1</v>
      </c>
      <c r="I46" s="22">
        <f t="shared" si="2"/>
        <v>1</v>
      </c>
      <c r="J46" s="22">
        <f t="shared" si="2"/>
        <v>1</v>
      </c>
      <c r="K46" s="22">
        <f t="shared" si="2"/>
        <v>0</v>
      </c>
      <c r="L46" s="22">
        <f t="shared" si="2"/>
        <v>1</v>
      </c>
    </row>
    <row r="47" spans="1:12" ht="18.75" thickBot="1">
      <c r="A47" s="3" t="s">
        <v>293</v>
      </c>
      <c r="B47" s="9" t="s">
        <v>187</v>
      </c>
      <c r="C47" s="10" t="s">
        <v>188</v>
      </c>
      <c r="G47" s="20" t="s">
        <v>47</v>
      </c>
      <c r="H47" s="22">
        <f t="shared" si="2"/>
        <v>0</v>
      </c>
      <c r="I47" s="22">
        <f t="shared" si="2"/>
        <v>0</v>
      </c>
      <c r="J47" s="22">
        <f t="shared" si="2"/>
        <v>1</v>
      </c>
      <c r="K47" s="22">
        <f t="shared" si="2"/>
        <v>0</v>
      </c>
      <c r="L47" s="22">
        <f t="shared" si="2"/>
        <v>0</v>
      </c>
    </row>
    <row r="48" spans="1:12" ht="18.75" thickBot="1">
      <c r="A48" s="3" t="s">
        <v>293</v>
      </c>
      <c r="B48" s="11" t="s">
        <v>189</v>
      </c>
      <c r="C48" s="10" t="s">
        <v>87</v>
      </c>
      <c r="G48" s="20" t="s">
        <v>53</v>
      </c>
      <c r="H48" s="22">
        <f t="shared" si="2"/>
        <v>0</v>
      </c>
      <c r="I48" s="22">
        <f t="shared" si="2"/>
        <v>1</v>
      </c>
      <c r="J48" s="22">
        <f t="shared" si="2"/>
        <v>1</v>
      </c>
      <c r="K48" s="22">
        <f t="shared" si="2"/>
        <v>0</v>
      </c>
      <c r="L48" s="22">
        <f t="shared" si="2"/>
        <v>1</v>
      </c>
    </row>
    <row r="49" spans="1:12" ht="18.75" thickBot="1">
      <c r="A49" s="3" t="s">
        <v>293</v>
      </c>
      <c r="B49" s="11" t="s">
        <v>190</v>
      </c>
      <c r="C49" s="10" t="s">
        <v>127</v>
      </c>
      <c r="G49" s="20" t="s">
        <v>57</v>
      </c>
      <c r="H49" s="22">
        <f t="shared" si="2"/>
        <v>1</v>
      </c>
      <c r="I49" s="22">
        <f t="shared" si="2"/>
        <v>0</v>
      </c>
      <c r="J49" s="22">
        <f t="shared" si="2"/>
        <v>1</v>
      </c>
      <c r="K49" s="22">
        <f t="shared" si="2"/>
        <v>0</v>
      </c>
      <c r="L49" s="22">
        <f t="shared" si="2"/>
        <v>1</v>
      </c>
    </row>
    <row r="50" spans="1:12" ht="18.75" thickBot="1">
      <c r="A50" s="3" t="s">
        <v>293</v>
      </c>
      <c r="B50" s="11" t="s">
        <v>191</v>
      </c>
      <c r="C50" s="10" t="s">
        <v>142</v>
      </c>
      <c r="G50" s="20" t="s">
        <v>131</v>
      </c>
      <c r="H50" s="22">
        <f t="shared" si="2"/>
        <v>0</v>
      </c>
      <c r="I50" s="22">
        <f t="shared" si="2"/>
        <v>1</v>
      </c>
      <c r="J50" s="22">
        <f t="shared" si="2"/>
        <v>0</v>
      </c>
      <c r="K50" s="22">
        <f t="shared" si="2"/>
        <v>0</v>
      </c>
      <c r="L50" s="22">
        <f t="shared" si="2"/>
        <v>1</v>
      </c>
    </row>
    <row r="51" spans="1:12" ht="18.75" thickBot="1">
      <c r="A51" s="3" t="s">
        <v>293</v>
      </c>
      <c r="B51" s="11" t="s">
        <v>192</v>
      </c>
      <c r="C51" s="10" t="s">
        <v>3</v>
      </c>
      <c r="G51" s="20" t="s">
        <v>39</v>
      </c>
      <c r="H51" s="22">
        <f aca="true" t="shared" si="3" ref="H51:L66">_xlfn.COUNTIFS($C:$C,$G51,$A:$A,H$1)</f>
        <v>0</v>
      </c>
      <c r="I51" s="22">
        <f t="shared" si="3"/>
        <v>0</v>
      </c>
      <c r="J51" s="22">
        <f t="shared" si="3"/>
        <v>1</v>
      </c>
      <c r="K51" s="22">
        <f t="shared" si="3"/>
        <v>0</v>
      </c>
      <c r="L51" s="22">
        <f t="shared" si="3"/>
        <v>1</v>
      </c>
    </row>
    <row r="52" spans="1:12" ht="18.75" thickBot="1">
      <c r="A52" s="3" t="s">
        <v>293</v>
      </c>
      <c r="B52" s="11" t="s">
        <v>193</v>
      </c>
      <c r="C52" s="10" t="s">
        <v>194</v>
      </c>
      <c r="G52" s="20" t="s">
        <v>69</v>
      </c>
      <c r="H52" s="22">
        <f t="shared" si="3"/>
        <v>1</v>
      </c>
      <c r="I52" s="22">
        <f t="shared" si="3"/>
        <v>1</v>
      </c>
      <c r="J52" s="22">
        <f t="shared" si="3"/>
        <v>1</v>
      </c>
      <c r="K52" s="22">
        <f t="shared" si="3"/>
        <v>0</v>
      </c>
      <c r="L52" s="22">
        <f t="shared" si="3"/>
        <v>1</v>
      </c>
    </row>
    <row r="53" spans="1:12" ht="18.75" thickBot="1">
      <c r="A53" s="3" t="s">
        <v>293</v>
      </c>
      <c r="B53" s="11" t="s">
        <v>195</v>
      </c>
      <c r="C53" s="10" t="s">
        <v>196</v>
      </c>
      <c r="G53" s="20" t="s">
        <v>27</v>
      </c>
      <c r="H53" s="22">
        <f t="shared" si="3"/>
        <v>1</v>
      </c>
      <c r="I53" s="22">
        <f t="shared" si="3"/>
        <v>1</v>
      </c>
      <c r="J53" s="22">
        <f t="shared" si="3"/>
        <v>1</v>
      </c>
      <c r="K53" s="22">
        <f t="shared" si="3"/>
        <v>0</v>
      </c>
      <c r="L53" s="22">
        <f t="shared" si="3"/>
        <v>1</v>
      </c>
    </row>
    <row r="54" spans="1:12" ht="18.75" thickBot="1">
      <c r="A54" s="3" t="s">
        <v>293</v>
      </c>
      <c r="B54" s="11" t="s">
        <v>197</v>
      </c>
      <c r="C54" s="10" t="s">
        <v>31</v>
      </c>
      <c r="G54" s="20" t="s">
        <v>154</v>
      </c>
      <c r="H54" s="22">
        <f t="shared" si="3"/>
        <v>1</v>
      </c>
      <c r="I54" s="22">
        <f t="shared" si="3"/>
        <v>0</v>
      </c>
      <c r="J54" s="22">
        <f t="shared" si="3"/>
        <v>0</v>
      </c>
      <c r="K54" s="22">
        <f t="shared" si="3"/>
        <v>0</v>
      </c>
      <c r="L54" s="22">
        <f t="shared" si="3"/>
        <v>0</v>
      </c>
    </row>
    <row r="55" spans="1:12" ht="18.75" thickBot="1">
      <c r="A55" s="3" t="s">
        <v>293</v>
      </c>
      <c r="B55" s="11" t="s">
        <v>198</v>
      </c>
      <c r="C55" s="10" t="s">
        <v>1</v>
      </c>
      <c r="G55" s="20" t="s">
        <v>65</v>
      </c>
      <c r="H55" s="22">
        <f t="shared" si="3"/>
        <v>1</v>
      </c>
      <c r="I55" s="22">
        <f t="shared" si="3"/>
        <v>1</v>
      </c>
      <c r="J55" s="22">
        <f t="shared" si="3"/>
        <v>1</v>
      </c>
      <c r="K55" s="22">
        <f t="shared" si="3"/>
        <v>0</v>
      </c>
      <c r="L55" s="22">
        <f t="shared" si="3"/>
        <v>1</v>
      </c>
    </row>
    <row r="56" spans="1:12" ht="18.75" thickBot="1">
      <c r="A56" s="3" t="s">
        <v>293</v>
      </c>
      <c r="B56" s="11" t="s">
        <v>199</v>
      </c>
      <c r="C56" s="10" t="s">
        <v>5</v>
      </c>
      <c r="G56" s="20" t="s">
        <v>25</v>
      </c>
      <c r="H56" s="22">
        <f t="shared" si="3"/>
        <v>1</v>
      </c>
      <c r="I56" s="22">
        <f t="shared" si="3"/>
        <v>1</v>
      </c>
      <c r="J56" s="22">
        <f t="shared" si="3"/>
        <v>1</v>
      </c>
      <c r="K56" s="22">
        <f t="shared" si="3"/>
        <v>0</v>
      </c>
      <c r="L56" s="22">
        <f t="shared" si="3"/>
        <v>1</v>
      </c>
    </row>
    <row r="57" spans="1:12" ht="18.75" thickBot="1">
      <c r="A57" s="3" t="s">
        <v>293</v>
      </c>
      <c r="B57" s="11" t="s">
        <v>200</v>
      </c>
      <c r="C57" s="10" t="s">
        <v>53</v>
      </c>
      <c r="G57" s="20" t="s">
        <v>15</v>
      </c>
      <c r="H57" s="22">
        <f t="shared" si="3"/>
        <v>1</v>
      </c>
      <c r="I57" s="22">
        <f t="shared" si="3"/>
        <v>1</v>
      </c>
      <c r="J57" s="22">
        <f t="shared" si="3"/>
        <v>1</v>
      </c>
      <c r="K57" s="22">
        <f t="shared" si="3"/>
        <v>0</v>
      </c>
      <c r="L57" s="22">
        <f t="shared" si="3"/>
        <v>0</v>
      </c>
    </row>
    <row r="58" spans="1:12" ht="18.75" thickBot="1">
      <c r="A58" s="3" t="s">
        <v>293</v>
      </c>
      <c r="B58" s="11" t="s">
        <v>201</v>
      </c>
      <c r="C58" s="10" t="s">
        <v>67</v>
      </c>
      <c r="G58" s="20" t="s">
        <v>67</v>
      </c>
      <c r="H58" s="22">
        <f t="shared" si="3"/>
        <v>1</v>
      </c>
      <c r="I58" s="22">
        <f t="shared" si="3"/>
        <v>1</v>
      </c>
      <c r="J58" s="22">
        <f t="shared" si="3"/>
        <v>1</v>
      </c>
      <c r="K58" s="22">
        <f t="shared" si="3"/>
        <v>0</v>
      </c>
      <c r="L58" s="22">
        <f t="shared" si="3"/>
        <v>1</v>
      </c>
    </row>
    <row r="59" spans="1:12" ht="18.75" thickBot="1">
      <c r="A59" s="3" t="s">
        <v>293</v>
      </c>
      <c r="B59" s="11" t="s">
        <v>202</v>
      </c>
      <c r="C59" s="10" t="s">
        <v>15</v>
      </c>
      <c r="G59" s="20" t="s">
        <v>119</v>
      </c>
      <c r="H59" s="22">
        <f t="shared" si="3"/>
        <v>0</v>
      </c>
      <c r="I59" s="22">
        <f t="shared" si="3"/>
        <v>0</v>
      </c>
      <c r="J59" s="22">
        <f t="shared" si="3"/>
        <v>0</v>
      </c>
      <c r="K59" s="22">
        <f t="shared" si="3"/>
        <v>1</v>
      </c>
      <c r="L59" s="22">
        <f t="shared" si="3"/>
        <v>0</v>
      </c>
    </row>
    <row r="60" spans="1:12" ht="18.75" thickBot="1">
      <c r="A60" s="3" t="s">
        <v>293</v>
      </c>
      <c r="B60" s="11" t="s">
        <v>203</v>
      </c>
      <c r="C60" s="10" t="s">
        <v>27</v>
      </c>
      <c r="G60" s="20" t="s">
        <v>59</v>
      </c>
      <c r="H60" s="22">
        <f t="shared" si="3"/>
        <v>1</v>
      </c>
      <c r="I60" s="22">
        <f t="shared" si="3"/>
        <v>0</v>
      </c>
      <c r="J60" s="22">
        <f t="shared" si="3"/>
        <v>1</v>
      </c>
      <c r="K60" s="22">
        <f t="shared" si="3"/>
        <v>0</v>
      </c>
      <c r="L60" s="22">
        <f t="shared" si="3"/>
        <v>0</v>
      </c>
    </row>
    <row r="61" spans="1:12" ht="18.75" thickBot="1">
      <c r="A61" s="3" t="s">
        <v>293</v>
      </c>
      <c r="B61" s="11" t="s">
        <v>204</v>
      </c>
      <c r="C61" s="10" t="s">
        <v>25</v>
      </c>
      <c r="G61" s="20" t="s">
        <v>41</v>
      </c>
      <c r="H61" s="22">
        <f t="shared" si="3"/>
        <v>1</v>
      </c>
      <c r="I61" s="22">
        <f t="shared" si="3"/>
        <v>1</v>
      </c>
      <c r="J61" s="22">
        <f t="shared" si="3"/>
        <v>1</v>
      </c>
      <c r="K61" s="22">
        <f t="shared" si="3"/>
        <v>0</v>
      </c>
      <c r="L61" s="22">
        <f t="shared" si="3"/>
        <v>0</v>
      </c>
    </row>
    <row r="62" spans="1:12" ht="18.75" thickBot="1">
      <c r="A62" s="3" t="s">
        <v>293</v>
      </c>
      <c r="B62" s="11" t="s">
        <v>205</v>
      </c>
      <c r="C62" s="10" t="s">
        <v>63</v>
      </c>
      <c r="G62" s="20" t="s">
        <v>71</v>
      </c>
      <c r="H62" s="22">
        <f t="shared" si="3"/>
        <v>1</v>
      </c>
      <c r="I62" s="22">
        <f t="shared" si="3"/>
        <v>1</v>
      </c>
      <c r="J62" s="22">
        <f t="shared" si="3"/>
        <v>1</v>
      </c>
      <c r="K62" s="22">
        <f t="shared" si="3"/>
        <v>0</v>
      </c>
      <c r="L62" s="22">
        <f t="shared" si="3"/>
        <v>1</v>
      </c>
    </row>
    <row r="63" spans="1:12" ht="18.75" thickBot="1">
      <c r="A63" s="3" t="s">
        <v>293</v>
      </c>
      <c r="B63" s="11" t="s">
        <v>206</v>
      </c>
      <c r="C63" s="10" t="s">
        <v>69</v>
      </c>
      <c r="G63" s="20" t="s">
        <v>176</v>
      </c>
      <c r="H63" s="22">
        <f t="shared" si="3"/>
        <v>1</v>
      </c>
      <c r="I63" s="22">
        <f t="shared" si="3"/>
        <v>0</v>
      </c>
      <c r="J63" s="22">
        <f t="shared" si="3"/>
        <v>0</v>
      </c>
      <c r="K63" s="22">
        <f t="shared" si="3"/>
        <v>0</v>
      </c>
      <c r="L63" s="22">
        <f t="shared" si="3"/>
        <v>1</v>
      </c>
    </row>
    <row r="64" spans="1:12" ht="18.75" thickBot="1">
      <c r="A64" s="3" t="s">
        <v>293</v>
      </c>
      <c r="B64" s="11" t="s">
        <v>207</v>
      </c>
      <c r="C64" s="10" t="s">
        <v>33</v>
      </c>
      <c r="G64" s="20" t="s">
        <v>130</v>
      </c>
      <c r="H64" s="22">
        <f t="shared" si="3"/>
        <v>1</v>
      </c>
      <c r="I64" s="22">
        <f t="shared" si="3"/>
        <v>0</v>
      </c>
      <c r="J64" s="22">
        <f t="shared" si="3"/>
        <v>0</v>
      </c>
      <c r="K64" s="22">
        <f t="shared" si="3"/>
        <v>0</v>
      </c>
      <c r="L64" s="22">
        <f t="shared" si="3"/>
        <v>1</v>
      </c>
    </row>
    <row r="65" spans="1:12" ht="18.75" thickBot="1">
      <c r="A65" s="3" t="s">
        <v>293</v>
      </c>
      <c r="B65" s="11" t="s">
        <v>208</v>
      </c>
      <c r="C65" s="10" t="s">
        <v>35</v>
      </c>
      <c r="G65" s="20" t="s">
        <v>121</v>
      </c>
      <c r="H65" s="22">
        <f t="shared" si="3"/>
        <v>0</v>
      </c>
      <c r="I65" s="22">
        <f t="shared" si="3"/>
        <v>0</v>
      </c>
      <c r="J65" s="22">
        <f t="shared" si="3"/>
        <v>0</v>
      </c>
      <c r="K65" s="22">
        <f t="shared" si="3"/>
        <v>1</v>
      </c>
      <c r="L65" s="22">
        <f t="shared" si="3"/>
        <v>0</v>
      </c>
    </row>
    <row r="66" spans="1:12" ht="18.75" thickBot="1">
      <c r="A66" s="3" t="s">
        <v>293</v>
      </c>
      <c r="B66" s="11" t="s">
        <v>209</v>
      </c>
      <c r="C66" s="10" t="s">
        <v>45</v>
      </c>
      <c r="G66" s="20" t="s">
        <v>135</v>
      </c>
      <c r="H66" s="22">
        <f t="shared" si="3"/>
        <v>1</v>
      </c>
      <c r="I66" s="22">
        <f t="shared" si="3"/>
        <v>1</v>
      </c>
      <c r="J66" s="22">
        <f t="shared" si="3"/>
        <v>0</v>
      </c>
      <c r="K66" s="22">
        <f t="shared" si="3"/>
        <v>0</v>
      </c>
      <c r="L66" s="22">
        <f t="shared" si="3"/>
        <v>1</v>
      </c>
    </row>
    <row r="67" spans="1:12" ht="18.75" thickBot="1">
      <c r="A67" s="3" t="s">
        <v>293</v>
      </c>
      <c r="B67" s="11" t="s">
        <v>210</v>
      </c>
      <c r="C67" s="10" t="s">
        <v>134</v>
      </c>
      <c r="G67" s="20" t="s">
        <v>83</v>
      </c>
      <c r="H67" s="22">
        <f aca="true" t="shared" si="4" ref="H67:L82">_xlfn.COUNTIFS($C:$C,$G67,$A:$A,H$1)</f>
        <v>1</v>
      </c>
      <c r="I67" s="22">
        <f t="shared" si="4"/>
        <v>1</v>
      </c>
      <c r="J67" s="22">
        <f t="shared" si="4"/>
        <v>1</v>
      </c>
      <c r="K67" s="22">
        <f t="shared" si="4"/>
        <v>0</v>
      </c>
      <c r="L67" s="22">
        <f t="shared" si="4"/>
        <v>1</v>
      </c>
    </row>
    <row r="68" spans="1:12" ht="18.75" thickBot="1">
      <c r="A68" s="3" t="s">
        <v>293</v>
      </c>
      <c r="B68" s="11" t="s">
        <v>211</v>
      </c>
      <c r="C68" s="10" t="s">
        <v>135</v>
      </c>
      <c r="G68" s="20" t="s">
        <v>101</v>
      </c>
      <c r="H68" s="22">
        <f t="shared" si="4"/>
        <v>0</v>
      </c>
      <c r="I68" s="22">
        <f t="shared" si="4"/>
        <v>0</v>
      </c>
      <c r="J68" s="22">
        <f t="shared" si="4"/>
        <v>0</v>
      </c>
      <c r="K68" s="22">
        <f t="shared" si="4"/>
        <v>1</v>
      </c>
      <c r="L68" s="22">
        <f t="shared" si="4"/>
        <v>0</v>
      </c>
    </row>
    <row r="69" spans="1:12" ht="18.75" thickBot="1">
      <c r="A69" s="3" t="s">
        <v>293</v>
      </c>
      <c r="B69" s="11" t="s">
        <v>212</v>
      </c>
      <c r="C69" s="10" t="s">
        <v>51</v>
      </c>
      <c r="G69" s="20" t="s">
        <v>113</v>
      </c>
      <c r="H69" s="22">
        <f t="shared" si="4"/>
        <v>0</v>
      </c>
      <c r="I69" s="22">
        <f t="shared" si="4"/>
        <v>0</v>
      </c>
      <c r="J69" s="22">
        <f t="shared" si="4"/>
        <v>0</v>
      </c>
      <c r="K69" s="22">
        <f t="shared" si="4"/>
        <v>1</v>
      </c>
      <c r="L69" s="22">
        <f t="shared" si="4"/>
        <v>0</v>
      </c>
    </row>
    <row r="70" spans="1:12" ht="18.75" thickBot="1">
      <c r="A70" s="3" t="s">
        <v>293</v>
      </c>
      <c r="B70" s="11" t="s">
        <v>213</v>
      </c>
      <c r="C70" s="10" t="s">
        <v>49</v>
      </c>
      <c r="G70" s="20" t="s">
        <v>55</v>
      </c>
      <c r="H70" s="22">
        <f t="shared" si="4"/>
        <v>1</v>
      </c>
      <c r="I70" s="22">
        <f t="shared" si="4"/>
        <v>0</v>
      </c>
      <c r="J70" s="22">
        <f t="shared" si="4"/>
        <v>1</v>
      </c>
      <c r="K70" s="22">
        <f t="shared" si="4"/>
        <v>0</v>
      </c>
      <c r="L70" s="22">
        <f t="shared" si="4"/>
        <v>1</v>
      </c>
    </row>
    <row r="71" spans="1:12" ht="18.75" thickBot="1">
      <c r="A71" s="3" t="s">
        <v>293</v>
      </c>
      <c r="B71" s="11" t="s">
        <v>214</v>
      </c>
      <c r="C71" s="10" t="s">
        <v>131</v>
      </c>
      <c r="G71" s="20" t="s">
        <v>115</v>
      </c>
      <c r="H71" s="22">
        <f t="shared" si="4"/>
        <v>0</v>
      </c>
      <c r="I71" s="22">
        <f t="shared" si="4"/>
        <v>0</v>
      </c>
      <c r="J71" s="22">
        <f t="shared" si="4"/>
        <v>0</v>
      </c>
      <c r="K71" s="22">
        <f t="shared" si="4"/>
        <v>1</v>
      </c>
      <c r="L71" s="22">
        <f t="shared" si="4"/>
        <v>0</v>
      </c>
    </row>
    <row r="72" spans="1:12" ht="18.75" thickBot="1">
      <c r="A72" s="3" t="s">
        <v>293</v>
      </c>
      <c r="B72" s="11" t="s">
        <v>215</v>
      </c>
      <c r="C72" s="10" t="s">
        <v>85</v>
      </c>
      <c r="G72" s="20" t="s">
        <v>29</v>
      </c>
      <c r="H72" s="22">
        <f t="shared" si="4"/>
        <v>0</v>
      </c>
      <c r="I72" s="22">
        <f t="shared" si="4"/>
        <v>1</v>
      </c>
      <c r="J72" s="22">
        <f t="shared" si="4"/>
        <v>1</v>
      </c>
      <c r="K72" s="22">
        <f t="shared" si="4"/>
        <v>0</v>
      </c>
      <c r="L72" s="22">
        <f t="shared" si="4"/>
        <v>1</v>
      </c>
    </row>
    <row r="73" spans="1:12" ht="36.75" thickBot="1">
      <c r="A73" s="3" t="s">
        <v>293</v>
      </c>
      <c r="B73" s="11" t="s">
        <v>216</v>
      </c>
      <c r="C73" s="10" t="s">
        <v>83</v>
      </c>
      <c r="G73" s="20" t="s">
        <v>132</v>
      </c>
      <c r="H73" s="22">
        <f t="shared" si="4"/>
        <v>1</v>
      </c>
      <c r="I73" s="22">
        <f t="shared" si="4"/>
        <v>1</v>
      </c>
      <c r="J73" s="22">
        <f t="shared" si="4"/>
        <v>0</v>
      </c>
      <c r="K73" s="22">
        <f t="shared" si="4"/>
        <v>0</v>
      </c>
      <c r="L73" s="22">
        <f t="shared" si="4"/>
        <v>1</v>
      </c>
    </row>
    <row r="74" spans="1:12" ht="18.75" thickBot="1">
      <c r="A74" s="3" t="s">
        <v>293</v>
      </c>
      <c r="B74" s="11" t="s">
        <v>217</v>
      </c>
      <c r="C74" s="10" t="s">
        <v>170</v>
      </c>
      <c r="G74" s="20" t="s">
        <v>109</v>
      </c>
      <c r="H74" s="22">
        <f t="shared" si="4"/>
        <v>0</v>
      </c>
      <c r="I74" s="22">
        <f t="shared" si="4"/>
        <v>0</v>
      </c>
      <c r="J74" s="22">
        <f t="shared" si="4"/>
        <v>0</v>
      </c>
      <c r="K74" s="22">
        <f t="shared" si="4"/>
        <v>1</v>
      </c>
      <c r="L74" s="22">
        <f t="shared" si="4"/>
        <v>0</v>
      </c>
    </row>
    <row r="75" spans="1:12" ht="18.75" thickBot="1">
      <c r="A75" s="3" t="s">
        <v>293</v>
      </c>
      <c r="B75" s="11" t="s">
        <v>218</v>
      </c>
      <c r="C75" s="10" t="s">
        <v>71</v>
      </c>
      <c r="G75" s="20" t="s">
        <v>117</v>
      </c>
      <c r="H75" s="22">
        <f t="shared" si="4"/>
        <v>0</v>
      </c>
      <c r="I75" s="22">
        <f t="shared" si="4"/>
        <v>0</v>
      </c>
      <c r="J75" s="22">
        <f t="shared" si="4"/>
        <v>0</v>
      </c>
      <c r="K75" s="22">
        <f t="shared" si="4"/>
        <v>1</v>
      </c>
      <c r="L75" s="22">
        <f t="shared" si="4"/>
        <v>0</v>
      </c>
    </row>
    <row r="76" spans="1:12" ht="18.75" thickBot="1">
      <c r="A76" s="3" t="s">
        <v>293</v>
      </c>
      <c r="B76" s="11" t="s">
        <v>219</v>
      </c>
      <c r="C76" s="10" t="s">
        <v>37</v>
      </c>
      <c r="G76" s="20" t="s">
        <v>95</v>
      </c>
      <c r="H76" s="22">
        <f t="shared" si="4"/>
        <v>0</v>
      </c>
      <c r="I76" s="22">
        <f t="shared" si="4"/>
        <v>0</v>
      </c>
      <c r="J76" s="22">
        <f t="shared" si="4"/>
        <v>0</v>
      </c>
      <c r="K76" s="22">
        <f t="shared" si="4"/>
        <v>1</v>
      </c>
      <c r="L76" s="22">
        <f t="shared" si="4"/>
        <v>0</v>
      </c>
    </row>
    <row r="77" spans="1:12" ht="18.75" thickBot="1">
      <c r="A77" s="3" t="s">
        <v>293</v>
      </c>
      <c r="B77" s="11" t="s">
        <v>220</v>
      </c>
      <c r="C77" s="10" t="s">
        <v>221</v>
      </c>
      <c r="G77" s="20" t="s">
        <v>126</v>
      </c>
      <c r="H77" s="22">
        <f t="shared" si="4"/>
        <v>0</v>
      </c>
      <c r="I77" s="22">
        <f t="shared" si="4"/>
        <v>0</v>
      </c>
      <c r="J77" s="22">
        <f t="shared" si="4"/>
        <v>0</v>
      </c>
      <c r="K77" s="22">
        <f t="shared" si="4"/>
        <v>0</v>
      </c>
      <c r="L77" s="22">
        <f t="shared" si="4"/>
        <v>0</v>
      </c>
    </row>
    <row r="78" spans="1:12" ht="18.75" thickBot="1">
      <c r="A78" s="3" t="s">
        <v>293</v>
      </c>
      <c r="B78" s="11" t="s">
        <v>222</v>
      </c>
      <c r="C78" s="10" t="s">
        <v>124</v>
      </c>
      <c r="G78" s="20" t="s">
        <v>77</v>
      </c>
      <c r="H78" s="22">
        <f t="shared" si="4"/>
        <v>1</v>
      </c>
      <c r="I78" s="22">
        <f t="shared" si="4"/>
        <v>0</v>
      </c>
      <c r="J78" s="22">
        <f t="shared" si="4"/>
        <v>1</v>
      </c>
      <c r="K78" s="22">
        <f t="shared" si="4"/>
        <v>0</v>
      </c>
      <c r="L78" s="22">
        <f t="shared" si="4"/>
        <v>1</v>
      </c>
    </row>
    <row r="79" spans="1:12" ht="18.75" thickBot="1">
      <c r="A79" s="3" t="s">
        <v>293</v>
      </c>
      <c r="B79" s="11" t="s">
        <v>223</v>
      </c>
      <c r="C79" s="10" t="s">
        <v>29</v>
      </c>
      <c r="G79" s="20" t="s">
        <v>81</v>
      </c>
      <c r="H79" s="22">
        <f t="shared" si="4"/>
        <v>0</v>
      </c>
      <c r="I79" s="22">
        <f t="shared" si="4"/>
        <v>0</v>
      </c>
      <c r="J79" s="22">
        <f t="shared" si="4"/>
        <v>1</v>
      </c>
      <c r="K79" s="22">
        <f t="shared" si="4"/>
        <v>0</v>
      </c>
      <c r="L79" s="22">
        <f t="shared" si="4"/>
        <v>0</v>
      </c>
    </row>
    <row r="80" spans="1:12" ht="18.75" thickBot="1">
      <c r="A80" s="3" t="s">
        <v>293</v>
      </c>
      <c r="B80" s="11" t="s">
        <v>224</v>
      </c>
      <c r="C80" s="10" t="s">
        <v>129</v>
      </c>
      <c r="G80" s="20" t="s">
        <v>125</v>
      </c>
      <c r="H80" s="22">
        <f t="shared" si="4"/>
        <v>0</v>
      </c>
      <c r="I80" s="22">
        <f t="shared" si="4"/>
        <v>1</v>
      </c>
      <c r="J80" s="22">
        <f t="shared" si="4"/>
        <v>0</v>
      </c>
      <c r="K80" s="22">
        <f t="shared" si="4"/>
        <v>0</v>
      </c>
      <c r="L80" s="22">
        <f t="shared" si="4"/>
        <v>0</v>
      </c>
    </row>
    <row r="81" spans="1:12" ht="18.75" thickBot="1">
      <c r="A81" s="3" t="s">
        <v>293</v>
      </c>
      <c r="B81" s="11" t="s">
        <v>225</v>
      </c>
      <c r="C81" s="10" t="s">
        <v>93</v>
      </c>
      <c r="G81" s="20" t="s">
        <v>79</v>
      </c>
      <c r="H81" s="22">
        <f t="shared" si="4"/>
        <v>0</v>
      </c>
      <c r="I81" s="22">
        <f t="shared" si="4"/>
        <v>0</v>
      </c>
      <c r="J81" s="22">
        <f t="shared" si="4"/>
        <v>1</v>
      </c>
      <c r="K81" s="22">
        <f t="shared" si="4"/>
        <v>0</v>
      </c>
      <c r="L81" s="22">
        <f t="shared" si="4"/>
        <v>0</v>
      </c>
    </row>
    <row r="82" spans="1:12" ht="18.75" thickBot="1">
      <c r="A82" s="3" t="s">
        <v>293</v>
      </c>
      <c r="B82" s="11" t="s">
        <v>226</v>
      </c>
      <c r="C82" s="10" t="s">
        <v>41</v>
      </c>
      <c r="G82" s="20" t="s">
        <v>75</v>
      </c>
      <c r="H82" s="22">
        <f t="shared" si="4"/>
        <v>1</v>
      </c>
      <c r="I82" s="22">
        <f t="shared" si="4"/>
        <v>1</v>
      </c>
      <c r="J82" s="22">
        <f t="shared" si="4"/>
        <v>1</v>
      </c>
      <c r="K82" s="22">
        <f t="shared" si="4"/>
        <v>0</v>
      </c>
      <c r="L82" s="22">
        <f t="shared" si="4"/>
        <v>1</v>
      </c>
    </row>
    <row r="83" spans="1:12" ht="18.75" thickBot="1">
      <c r="A83" s="3" t="s">
        <v>293</v>
      </c>
      <c r="B83" s="11" t="s">
        <v>227</v>
      </c>
      <c r="C83" s="10" t="s">
        <v>125</v>
      </c>
      <c r="G83" s="20" t="s">
        <v>73</v>
      </c>
      <c r="H83" s="22">
        <f aca="true" t="shared" si="5" ref="H83:L89">_xlfn.COUNTIFS($C:$C,$G83,$A:$A,H$1)</f>
        <v>0</v>
      </c>
      <c r="I83" s="22">
        <f t="shared" si="5"/>
        <v>1</v>
      </c>
      <c r="J83" s="22">
        <f t="shared" si="5"/>
        <v>1</v>
      </c>
      <c r="K83" s="22">
        <f t="shared" si="5"/>
        <v>0</v>
      </c>
      <c r="L83" s="22">
        <f t="shared" si="5"/>
        <v>1</v>
      </c>
    </row>
    <row r="84" spans="1:12" ht="18.75" thickBot="1">
      <c r="A84" s="3" t="s">
        <v>293</v>
      </c>
      <c r="B84" s="11" t="s">
        <v>228</v>
      </c>
      <c r="C84" s="10" t="s">
        <v>65</v>
      </c>
      <c r="G84" s="20" t="s">
        <v>123</v>
      </c>
      <c r="H84" s="22">
        <f t="shared" si="5"/>
        <v>0</v>
      </c>
      <c r="I84" s="22">
        <f t="shared" si="5"/>
        <v>0</v>
      </c>
      <c r="J84" s="22">
        <f t="shared" si="5"/>
        <v>0</v>
      </c>
      <c r="K84" s="22">
        <f t="shared" si="5"/>
        <v>1</v>
      </c>
      <c r="L84" s="22">
        <f t="shared" si="5"/>
        <v>0</v>
      </c>
    </row>
    <row r="85" spans="1:12" ht="18.75" thickBot="1">
      <c r="A85" s="3" t="s">
        <v>293</v>
      </c>
      <c r="B85" s="11" t="s">
        <v>229</v>
      </c>
      <c r="C85" s="10" t="s">
        <v>132</v>
      </c>
      <c r="G85" s="20" t="s">
        <v>13</v>
      </c>
      <c r="H85" s="22">
        <f t="shared" si="5"/>
        <v>1</v>
      </c>
      <c r="I85" s="22">
        <f t="shared" si="5"/>
        <v>0</v>
      </c>
      <c r="J85" s="22">
        <f t="shared" si="5"/>
        <v>1</v>
      </c>
      <c r="K85" s="22">
        <f t="shared" si="5"/>
        <v>0</v>
      </c>
      <c r="L85" s="22">
        <f t="shared" si="5"/>
        <v>0</v>
      </c>
    </row>
    <row r="86" spans="1:12" ht="18.75" thickBot="1">
      <c r="A86" s="3" t="s">
        <v>293</v>
      </c>
      <c r="B86" s="11" t="s">
        <v>230</v>
      </c>
      <c r="C86" s="10" t="s">
        <v>75</v>
      </c>
      <c r="G86" s="20" t="s">
        <v>234</v>
      </c>
      <c r="H86" s="22">
        <f t="shared" si="5"/>
        <v>0</v>
      </c>
      <c r="I86" s="22">
        <f t="shared" si="5"/>
        <v>1</v>
      </c>
      <c r="J86" s="22">
        <f t="shared" si="5"/>
        <v>0</v>
      </c>
      <c r="K86" s="22">
        <f t="shared" si="5"/>
        <v>0</v>
      </c>
      <c r="L86" s="22">
        <f t="shared" si="5"/>
        <v>1</v>
      </c>
    </row>
    <row r="87" spans="1:12" ht="18.75" thickBot="1">
      <c r="A87" s="3" t="s">
        <v>293</v>
      </c>
      <c r="B87" s="11" t="s">
        <v>231</v>
      </c>
      <c r="C87" s="10" t="s">
        <v>61</v>
      </c>
      <c r="G87" s="20" t="s">
        <v>61</v>
      </c>
      <c r="H87" s="22">
        <f t="shared" si="5"/>
        <v>0</v>
      </c>
      <c r="I87" s="22">
        <f t="shared" si="5"/>
        <v>1</v>
      </c>
      <c r="J87" s="22">
        <f t="shared" si="5"/>
        <v>1</v>
      </c>
      <c r="K87" s="22">
        <f t="shared" si="5"/>
        <v>0</v>
      </c>
      <c r="L87" s="22">
        <f t="shared" si="5"/>
        <v>0</v>
      </c>
    </row>
    <row r="88" spans="1:12" ht="18.75" thickBot="1">
      <c r="A88" s="3" t="s">
        <v>293</v>
      </c>
      <c r="B88" s="11" t="s">
        <v>232</v>
      </c>
      <c r="C88" s="10" t="s">
        <v>73</v>
      </c>
      <c r="G88" s="20" t="s">
        <v>103</v>
      </c>
      <c r="H88" s="22">
        <f t="shared" si="5"/>
        <v>0</v>
      </c>
      <c r="I88" s="22">
        <f t="shared" si="5"/>
        <v>0</v>
      </c>
      <c r="J88" s="22">
        <f t="shared" si="5"/>
        <v>0</v>
      </c>
      <c r="K88" s="22">
        <f t="shared" si="5"/>
        <v>1</v>
      </c>
      <c r="L88" s="22">
        <f t="shared" si="5"/>
        <v>0</v>
      </c>
    </row>
    <row r="89" spans="1:12" ht="18.75" thickBot="1">
      <c r="A89" s="3" t="s">
        <v>293</v>
      </c>
      <c r="B89" s="11" t="s">
        <v>233</v>
      </c>
      <c r="C89" s="10" t="s">
        <v>234</v>
      </c>
      <c r="G89" s="20" t="s">
        <v>105</v>
      </c>
      <c r="H89" s="22">
        <f t="shared" si="5"/>
        <v>0</v>
      </c>
      <c r="I89" s="22">
        <f t="shared" si="5"/>
        <v>0</v>
      </c>
      <c r="J89" s="22">
        <f t="shared" si="5"/>
        <v>0</v>
      </c>
      <c r="K89" s="22">
        <f t="shared" si="5"/>
        <v>1</v>
      </c>
      <c r="L89" s="22">
        <f t="shared" si="5"/>
        <v>0</v>
      </c>
    </row>
    <row r="90" spans="1:3" ht="18.75" thickBot="1">
      <c r="A90" s="3" t="s">
        <v>293</v>
      </c>
      <c r="B90" s="11" t="s">
        <v>235</v>
      </c>
      <c r="C90" s="10" t="s">
        <v>43</v>
      </c>
    </row>
    <row r="91" spans="1:3" ht="18.75" thickBot="1">
      <c r="A91" s="4" t="s">
        <v>294</v>
      </c>
      <c r="B91" s="12" t="s">
        <v>0</v>
      </c>
      <c r="C91" s="14" t="s">
        <v>1</v>
      </c>
    </row>
    <row r="92" spans="1:3" ht="18.75" thickBot="1">
      <c r="A92" s="4" t="s">
        <v>294</v>
      </c>
      <c r="B92" s="13" t="s">
        <v>2</v>
      </c>
      <c r="C92" s="14" t="s">
        <v>3</v>
      </c>
    </row>
    <row r="93" spans="1:3" ht="18.75" thickBot="1">
      <c r="A93" s="4" t="s">
        <v>294</v>
      </c>
      <c r="B93" s="13" t="s">
        <v>4</v>
      </c>
      <c r="C93" s="14" t="s">
        <v>5</v>
      </c>
    </row>
    <row r="94" spans="1:3" ht="18.75" thickBot="1">
      <c r="A94" s="4" t="s">
        <v>294</v>
      </c>
      <c r="B94" s="13" t="s">
        <v>6</v>
      </c>
      <c r="C94" s="14" t="s">
        <v>7</v>
      </c>
    </row>
    <row r="95" spans="1:3" ht="18.75" thickBot="1">
      <c r="A95" s="4" t="s">
        <v>294</v>
      </c>
      <c r="B95" s="13" t="s">
        <v>8</v>
      </c>
      <c r="C95" s="14" t="s">
        <v>9</v>
      </c>
    </row>
    <row r="96" spans="1:3" ht="18.75" thickBot="1">
      <c r="A96" s="4" t="s">
        <v>294</v>
      </c>
      <c r="B96" s="13" t="s">
        <v>10</v>
      </c>
      <c r="C96" s="14" t="s">
        <v>11</v>
      </c>
    </row>
    <row r="97" spans="1:3" ht="18.75" thickBot="1">
      <c r="A97" s="4" t="s">
        <v>294</v>
      </c>
      <c r="B97" s="13" t="s">
        <v>12</v>
      </c>
      <c r="C97" s="14" t="s">
        <v>13</v>
      </c>
    </row>
    <row r="98" spans="1:3" ht="18.75" thickBot="1">
      <c r="A98" s="4" t="s">
        <v>294</v>
      </c>
      <c r="B98" s="13" t="s">
        <v>14</v>
      </c>
      <c r="C98" s="14" t="s">
        <v>15</v>
      </c>
    </row>
    <row r="99" spans="1:3" ht="18.75" thickBot="1">
      <c r="A99" s="4" t="s">
        <v>294</v>
      </c>
      <c r="B99" s="13" t="s">
        <v>16</v>
      </c>
      <c r="C99" s="14" t="s">
        <v>17</v>
      </c>
    </row>
    <row r="100" spans="1:3" ht="18.75" thickBot="1">
      <c r="A100" s="4" t="s">
        <v>294</v>
      </c>
      <c r="B100" s="13" t="s">
        <v>18</v>
      </c>
      <c r="C100" s="14" t="s">
        <v>19</v>
      </c>
    </row>
    <row r="101" spans="1:3" ht="18.75" thickBot="1">
      <c r="A101" s="4" t="s">
        <v>294</v>
      </c>
      <c r="B101" s="13" t="s">
        <v>20</v>
      </c>
      <c r="C101" s="14" t="s">
        <v>21</v>
      </c>
    </row>
    <row r="102" spans="1:3" ht="18.75" thickBot="1">
      <c r="A102" s="4" t="s">
        <v>294</v>
      </c>
      <c r="B102" s="13" t="s">
        <v>22</v>
      </c>
      <c r="C102" s="14" t="s">
        <v>23</v>
      </c>
    </row>
    <row r="103" spans="1:3" ht="18.75" thickBot="1">
      <c r="A103" s="4" t="s">
        <v>294</v>
      </c>
      <c r="B103" s="13" t="s">
        <v>24</v>
      </c>
      <c r="C103" s="14" t="s">
        <v>25</v>
      </c>
    </row>
    <row r="104" spans="1:3" ht="18.75" thickBot="1">
      <c r="A104" s="4" t="s">
        <v>294</v>
      </c>
      <c r="B104" s="13" t="s">
        <v>26</v>
      </c>
      <c r="C104" s="14" t="s">
        <v>27</v>
      </c>
    </row>
    <row r="105" spans="1:3" ht="18.75" thickBot="1">
      <c r="A105" s="4" t="s">
        <v>294</v>
      </c>
      <c r="B105" s="13" t="s">
        <v>28</v>
      </c>
      <c r="C105" s="14" t="s">
        <v>29</v>
      </c>
    </row>
    <row r="106" spans="1:3" ht="18.75" thickBot="1">
      <c r="A106" s="4" t="s">
        <v>294</v>
      </c>
      <c r="B106" s="13" t="s">
        <v>30</v>
      </c>
      <c r="C106" s="14" t="s">
        <v>31</v>
      </c>
    </row>
    <row r="107" spans="1:3" ht="18.75" thickBot="1">
      <c r="A107" s="4" t="s">
        <v>294</v>
      </c>
      <c r="B107" s="13" t="s">
        <v>32</v>
      </c>
      <c r="C107" s="14" t="s">
        <v>33</v>
      </c>
    </row>
    <row r="108" spans="1:3" ht="18.75" thickBot="1">
      <c r="A108" s="4" t="s">
        <v>294</v>
      </c>
      <c r="B108" s="13" t="s">
        <v>34</v>
      </c>
      <c r="C108" s="14" t="s">
        <v>35</v>
      </c>
    </row>
    <row r="109" spans="1:3" ht="18.75" thickBot="1">
      <c r="A109" s="4" t="s">
        <v>294</v>
      </c>
      <c r="B109" s="13" t="s">
        <v>36</v>
      </c>
      <c r="C109" s="14" t="s">
        <v>37</v>
      </c>
    </row>
    <row r="110" spans="1:3" ht="18.75" thickBot="1">
      <c r="A110" s="4" t="s">
        <v>294</v>
      </c>
      <c r="B110" s="13" t="s">
        <v>38</v>
      </c>
      <c r="C110" s="14" t="s">
        <v>39</v>
      </c>
    </row>
    <row r="111" spans="1:3" ht="18.75" thickBot="1">
      <c r="A111" s="4" t="s">
        <v>294</v>
      </c>
      <c r="B111" s="13" t="s">
        <v>40</v>
      </c>
      <c r="C111" s="14" t="s">
        <v>41</v>
      </c>
    </row>
    <row r="112" spans="1:3" ht="18.75" thickBot="1">
      <c r="A112" s="4" t="s">
        <v>294</v>
      </c>
      <c r="B112" s="13" t="s">
        <v>42</v>
      </c>
      <c r="C112" s="14" t="s">
        <v>43</v>
      </c>
    </row>
    <row r="113" spans="1:3" ht="18.75" thickBot="1">
      <c r="A113" s="4" t="s">
        <v>294</v>
      </c>
      <c r="B113" s="13" t="s">
        <v>44</v>
      </c>
      <c r="C113" s="14" t="s">
        <v>45</v>
      </c>
    </row>
    <row r="114" spans="1:3" ht="18.75" thickBot="1">
      <c r="A114" s="4" t="s">
        <v>294</v>
      </c>
      <c r="B114" s="13" t="s">
        <v>46</v>
      </c>
      <c r="C114" s="14" t="s">
        <v>47</v>
      </c>
    </row>
    <row r="115" spans="1:3" ht="18.75" thickBot="1">
      <c r="A115" s="4" t="s">
        <v>294</v>
      </c>
      <c r="B115" s="13" t="s">
        <v>48</v>
      </c>
      <c r="C115" s="14" t="s">
        <v>49</v>
      </c>
    </row>
    <row r="116" spans="1:3" ht="18.75" thickBot="1">
      <c r="A116" s="4" t="s">
        <v>294</v>
      </c>
      <c r="B116" s="13" t="s">
        <v>50</v>
      </c>
      <c r="C116" s="14" t="s">
        <v>51</v>
      </c>
    </row>
    <row r="117" spans="1:3" ht="18.75" thickBot="1">
      <c r="A117" s="4" t="s">
        <v>294</v>
      </c>
      <c r="B117" s="13" t="s">
        <v>52</v>
      </c>
      <c r="C117" s="14" t="s">
        <v>53</v>
      </c>
    </row>
    <row r="118" spans="1:3" ht="18.75" thickBot="1">
      <c r="A118" s="4" t="s">
        <v>294</v>
      </c>
      <c r="B118" s="13" t="s">
        <v>54</v>
      </c>
      <c r="C118" s="14" t="s">
        <v>55</v>
      </c>
    </row>
    <row r="119" spans="1:3" ht="18.75" thickBot="1">
      <c r="A119" s="4" t="s">
        <v>294</v>
      </c>
      <c r="B119" s="13" t="s">
        <v>56</v>
      </c>
      <c r="C119" s="14" t="s">
        <v>57</v>
      </c>
    </row>
    <row r="120" spans="1:3" ht="18.75" thickBot="1">
      <c r="A120" s="4" t="s">
        <v>294</v>
      </c>
      <c r="B120" s="13" t="s">
        <v>58</v>
      </c>
      <c r="C120" s="14" t="s">
        <v>59</v>
      </c>
    </row>
    <row r="121" spans="1:3" ht="18.75" thickBot="1">
      <c r="A121" s="4" t="s">
        <v>294</v>
      </c>
      <c r="B121" s="13" t="s">
        <v>60</v>
      </c>
      <c r="C121" s="14" t="s">
        <v>61</v>
      </c>
    </row>
    <row r="122" spans="1:3" ht="18.75" thickBot="1">
      <c r="A122" s="4" t="s">
        <v>294</v>
      </c>
      <c r="B122" s="13" t="s">
        <v>62</v>
      </c>
      <c r="C122" s="14" t="s">
        <v>63</v>
      </c>
    </row>
    <row r="123" spans="1:3" ht="18.75" thickBot="1">
      <c r="A123" s="4" t="s">
        <v>294</v>
      </c>
      <c r="B123" s="13" t="s">
        <v>64</v>
      </c>
      <c r="C123" s="14" t="s">
        <v>65</v>
      </c>
    </row>
    <row r="124" spans="1:3" ht="18.75" thickBot="1">
      <c r="A124" s="4" t="s">
        <v>294</v>
      </c>
      <c r="B124" s="13" t="s">
        <v>66</v>
      </c>
      <c r="C124" s="14" t="s">
        <v>67</v>
      </c>
    </row>
    <row r="125" spans="1:3" ht="18.75" thickBot="1">
      <c r="A125" s="4" t="s">
        <v>294</v>
      </c>
      <c r="B125" s="13" t="s">
        <v>68</v>
      </c>
      <c r="C125" s="14" t="s">
        <v>69</v>
      </c>
    </row>
    <row r="126" spans="1:3" ht="18.75" thickBot="1">
      <c r="A126" s="4" t="s">
        <v>294</v>
      </c>
      <c r="B126" s="13" t="s">
        <v>70</v>
      </c>
      <c r="C126" s="14" t="s">
        <v>71</v>
      </c>
    </row>
    <row r="127" spans="1:3" ht="18.75" thickBot="1">
      <c r="A127" s="4" t="s">
        <v>294</v>
      </c>
      <c r="B127" s="13" t="s">
        <v>72</v>
      </c>
      <c r="C127" s="14" t="s">
        <v>73</v>
      </c>
    </row>
    <row r="128" spans="1:3" ht="18.75" thickBot="1">
      <c r="A128" s="4" t="s">
        <v>294</v>
      </c>
      <c r="B128" s="13" t="s">
        <v>74</v>
      </c>
      <c r="C128" s="14" t="s">
        <v>75</v>
      </c>
    </row>
    <row r="129" spans="1:3" ht="18.75" thickBot="1">
      <c r="A129" s="4" t="s">
        <v>294</v>
      </c>
      <c r="B129" s="13" t="s">
        <v>76</v>
      </c>
      <c r="C129" s="14" t="s">
        <v>77</v>
      </c>
    </row>
    <row r="130" spans="1:3" ht="18.75" thickBot="1">
      <c r="A130" s="4" t="s">
        <v>294</v>
      </c>
      <c r="B130" s="13" t="s">
        <v>78</v>
      </c>
      <c r="C130" s="14" t="s">
        <v>79</v>
      </c>
    </row>
    <row r="131" spans="1:3" ht="18.75" thickBot="1">
      <c r="A131" s="4" t="s">
        <v>294</v>
      </c>
      <c r="B131" s="13" t="s">
        <v>80</v>
      </c>
      <c r="C131" s="14" t="s">
        <v>81</v>
      </c>
    </row>
    <row r="132" spans="1:3" ht="18.75" thickBot="1">
      <c r="A132" s="4" t="s">
        <v>294</v>
      </c>
      <c r="B132" s="13" t="s">
        <v>82</v>
      </c>
      <c r="C132" s="14" t="s">
        <v>83</v>
      </c>
    </row>
    <row r="133" spans="1:3" ht="18.75" thickBot="1">
      <c r="A133" s="4" t="s">
        <v>294</v>
      </c>
      <c r="B133" s="13" t="s">
        <v>84</v>
      </c>
      <c r="C133" s="14" t="s">
        <v>85</v>
      </c>
    </row>
    <row r="134" spans="1:3" ht="18.75" thickBot="1">
      <c r="A134" s="4" t="s">
        <v>294</v>
      </c>
      <c r="B134" s="13" t="s">
        <v>86</v>
      </c>
      <c r="C134" s="14" t="s">
        <v>87</v>
      </c>
    </row>
    <row r="135" spans="1:3" ht="18.75" thickBot="1">
      <c r="A135" s="4" t="s">
        <v>294</v>
      </c>
      <c r="B135" s="13" t="s">
        <v>88</v>
      </c>
      <c r="C135" s="14" t="s">
        <v>89</v>
      </c>
    </row>
    <row r="136" spans="1:3" ht="18.75" thickBot="1">
      <c r="A136" s="4" t="s">
        <v>294</v>
      </c>
      <c r="B136" s="13" t="s">
        <v>90</v>
      </c>
      <c r="C136" s="14" t="s">
        <v>91</v>
      </c>
    </row>
    <row r="137" spans="1:3" ht="18.75" thickBot="1">
      <c r="A137" s="4" t="s">
        <v>294</v>
      </c>
      <c r="B137" s="13" t="s">
        <v>92</v>
      </c>
      <c r="C137" s="14" t="s">
        <v>93</v>
      </c>
    </row>
    <row r="138" spans="1:3" ht="18.75" thickBot="1">
      <c r="A138" s="3" t="s">
        <v>295</v>
      </c>
      <c r="B138" s="15" t="s">
        <v>94</v>
      </c>
      <c r="C138" s="10" t="s">
        <v>95</v>
      </c>
    </row>
    <row r="139" spans="1:3" ht="18.75" thickBot="1">
      <c r="A139" s="3" t="s">
        <v>295</v>
      </c>
      <c r="B139" s="16" t="s">
        <v>96</v>
      </c>
      <c r="C139" s="10" t="s">
        <v>97</v>
      </c>
    </row>
    <row r="140" spans="1:3" ht="18.75" thickBot="1">
      <c r="A140" s="3" t="s">
        <v>295</v>
      </c>
      <c r="B140" s="16" t="s">
        <v>98</v>
      </c>
      <c r="C140" s="10" t="s">
        <v>99</v>
      </c>
    </row>
    <row r="141" spans="1:3" ht="18.75" thickBot="1">
      <c r="A141" s="3" t="s">
        <v>295</v>
      </c>
      <c r="B141" s="16" t="s">
        <v>100</v>
      </c>
      <c r="C141" s="10" t="s">
        <v>101</v>
      </c>
    </row>
    <row r="142" spans="1:3" ht="18.75" thickBot="1">
      <c r="A142" s="3" t="s">
        <v>295</v>
      </c>
      <c r="B142" s="16" t="s">
        <v>102</v>
      </c>
      <c r="C142" s="10" t="s">
        <v>103</v>
      </c>
    </row>
    <row r="143" spans="1:3" ht="18.75" thickBot="1">
      <c r="A143" s="3" t="s">
        <v>295</v>
      </c>
      <c r="B143" s="16" t="s">
        <v>104</v>
      </c>
      <c r="C143" s="10" t="s">
        <v>105</v>
      </c>
    </row>
    <row r="144" spans="1:3" ht="18.75" thickBot="1">
      <c r="A144" s="3" t="s">
        <v>295</v>
      </c>
      <c r="B144" s="16" t="s">
        <v>106</v>
      </c>
      <c r="C144" s="10" t="s">
        <v>107</v>
      </c>
    </row>
    <row r="145" spans="1:3" ht="18.75" thickBot="1">
      <c r="A145" s="3" t="s">
        <v>295</v>
      </c>
      <c r="B145" s="16" t="s">
        <v>108</v>
      </c>
      <c r="C145" s="10" t="s">
        <v>109</v>
      </c>
    </row>
    <row r="146" spans="1:3" ht="18.75" thickBot="1">
      <c r="A146" s="3" t="s">
        <v>295</v>
      </c>
      <c r="B146" s="16" t="s">
        <v>110</v>
      </c>
      <c r="C146" s="10" t="s">
        <v>111</v>
      </c>
    </row>
    <row r="147" spans="1:3" ht="18.75" thickBot="1">
      <c r="A147" s="3" t="s">
        <v>295</v>
      </c>
      <c r="B147" s="16" t="s">
        <v>112</v>
      </c>
      <c r="C147" s="10" t="s">
        <v>113</v>
      </c>
    </row>
    <row r="148" spans="1:3" ht="18.75" thickBot="1">
      <c r="A148" s="3" t="s">
        <v>295</v>
      </c>
      <c r="B148" s="16" t="s">
        <v>114</v>
      </c>
      <c r="C148" s="10" t="s">
        <v>115</v>
      </c>
    </row>
    <row r="149" spans="1:3" ht="18.75" thickBot="1">
      <c r="A149" s="3" t="s">
        <v>295</v>
      </c>
      <c r="B149" s="16" t="s">
        <v>116</v>
      </c>
      <c r="C149" s="10" t="s">
        <v>117</v>
      </c>
    </row>
    <row r="150" spans="1:3" ht="18.75" thickBot="1">
      <c r="A150" s="3" t="s">
        <v>295</v>
      </c>
      <c r="B150" s="16" t="s">
        <v>118</v>
      </c>
      <c r="C150" s="10" t="s">
        <v>119</v>
      </c>
    </row>
    <row r="151" spans="1:3" ht="18.75" thickBot="1">
      <c r="A151" s="3" t="s">
        <v>295</v>
      </c>
      <c r="B151" s="16" t="s">
        <v>120</v>
      </c>
      <c r="C151" s="10" t="s">
        <v>121</v>
      </c>
    </row>
    <row r="152" spans="1:3" ht="18.75" thickBot="1">
      <c r="A152" s="3" t="s">
        <v>295</v>
      </c>
      <c r="B152" s="16" t="s">
        <v>122</v>
      </c>
      <c r="C152" s="10" t="s">
        <v>123</v>
      </c>
    </row>
    <row r="153" spans="1:3" ht="19.5" thickBot="1">
      <c r="A153" s="4" t="s">
        <v>296</v>
      </c>
      <c r="B153" s="17" t="s">
        <v>236</v>
      </c>
      <c r="C153" s="14" t="s">
        <v>188</v>
      </c>
    </row>
    <row r="154" spans="1:3" ht="19.5" thickBot="1">
      <c r="A154" s="4" t="s">
        <v>296</v>
      </c>
      <c r="B154" s="18" t="s">
        <v>237</v>
      </c>
      <c r="C154" s="14" t="s">
        <v>1</v>
      </c>
    </row>
    <row r="155" spans="1:3" ht="19.5" thickBot="1">
      <c r="A155" s="4" t="s">
        <v>296</v>
      </c>
      <c r="B155" s="18" t="s">
        <v>238</v>
      </c>
      <c r="C155" s="14" t="s">
        <v>127</v>
      </c>
    </row>
    <row r="156" spans="1:3" ht="19.5" thickBot="1">
      <c r="A156" s="4" t="s">
        <v>296</v>
      </c>
      <c r="B156" s="18" t="s">
        <v>239</v>
      </c>
      <c r="C156" s="14" t="s">
        <v>5</v>
      </c>
    </row>
    <row r="157" spans="1:3" ht="19.5" thickBot="1">
      <c r="A157" s="4" t="s">
        <v>296</v>
      </c>
      <c r="B157" s="18" t="s">
        <v>240</v>
      </c>
      <c r="C157" s="14" t="s">
        <v>7</v>
      </c>
    </row>
    <row r="158" spans="1:3" ht="19.5" thickBot="1">
      <c r="A158" s="4" t="s">
        <v>296</v>
      </c>
      <c r="B158" s="18" t="s">
        <v>241</v>
      </c>
      <c r="C158" s="14" t="s">
        <v>9</v>
      </c>
    </row>
    <row r="159" spans="1:3" ht="19.5" thickBot="1">
      <c r="A159" s="4" t="s">
        <v>296</v>
      </c>
      <c r="B159" s="18" t="s">
        <v>242</v>
      </c>
      <c r="C159" s="14" t="s">
        <v>11</v>
      </c>
    </row>
    <row r="160" spans="1:3" ht="19.5" thickBot="1">
      <c r="A160" s="4" t="s">
        <v>296</v>
      </c>
      <c r="B160" s="18" t="s">
        <v>243</v>
      </c>
      <c r="C160" s="14" t="s">
        <v>132</v>
      </c>
    </row>
    <row r="161" spans="1:3" ht="19.5" thickBot="1">
      <c r="A161" s="4" t="s">
        <v>296</v>
      </c>
      <c r="B161" s="19" t="s">
        <v>244</v>
      </c>
      <c r="C161" s="14" t="s">
        <v>17</v>
      </c>
    </row>
    <row r="162" spans="1:3" ht="19.5" thickBot="1">
      <c r="A162" s="4" t="s">
        <v>296</v>
      </c>
      <c r="B162" s="19" t="s">
        <v>245</v>
      </c>
      <c r="C162" s="14" t="s">
        <v>21</v>
      </c>
    </row>
    <row r="163" spans="1:3" ht="19.5" thickBot="1">
      <c r="A163" s="4" t="s">
        <v>296</v>
      </c>
      <c r="B163" s="19" t="s">
        <v>246</v>
      </c>
      <c r="C163" s="14" t="s">
        <v>23</v>
      </c>
    </row>
    <row r="164" spans="1:3" ht="19.5" thickBot="1">
      <c r="A164" s="4" t="s">
        <v>296</v>
      </c>
      <c r="B164" s="19" t="s">
        <v>247</v>
      </c>
      <c r="C164" s="14" t="s">
        <v>25</v>
      </c>
    </row>
    <row r="165" spans="1:3" ht="19.5" thickBot="1">
      <c r="A165" s="4" t="s">
        <v>296</v>
      </c>
      <c r="B165" s="19" t="s">
        <v>248</v>
      </c>
      <c r="C165" s="14" t="s">
        <v>27</v>
      </c>
    </row>
    <row r="166" spans="1:3" ht="19.5" thickBot="1">
      <c r="A166" s="4" t="s">
        <v>296</v>
      </c>
      <c r="B166" s="19" t="s">
        <v>249</v>
      </c>
      <c r="C166" s="14" t="s">
        <v>131</v>
      </c>
    </row>
    <row r="167" spans="1:3" ht="19.5" thickBot="1">
      <c r="A167" s="4" t="s">
        <v>296</v>
      </c>
      <c r="B167" s="19" t="s">
        <v>250</v>
      </c>
      <c r="C167" s="14" t="s">
        <v>135</v>
      </c>
    </row>
    <row r="168" spans="1:3" ht="19.5" thickBot="1">
      <c r="A168" s="4" t="s">
        <v>296</v>
      </c>
      <c r="B168" s="19" t="s">
        <v>251</v>
      </c>
      <c r="C168" s="14" t="s">
        <v>29</v>
      </c>
    </row>
    <row r="169" spans="1:3" ht="19.5" thickBot="1">
      <c r="A169" s="4" t="s">
        <v>296</v>
      </c>
      <c r="B169" s="19" t="s">
        <v>252</v>
      </c>
      <c r="C169" s="14" t="s">
        <v>33</v>
      </c>
    </row>
    <row r="170" spans="1:3" ht="19.5" thickBot="1">
      <c r="A170" s="4" t="s">
        <v>296</v>
      </c>
      <c r="B170" s="19" t="s">
        <v>253</v>
      </c>
      <c r="C170" s="14" t="s">
        <v>128</v>
      </c>
    </row>
    <row r="171" spans="1:3" ht="19.5" thickBot="1">
      <c r="A171" s="4" t="s">
        <v>296</v>
      </c>
      <c r="B171" s="19" t="s">
        <v>254</v>
      </c>
      <c r="C171" s="14" t="s">
        <v>255</v>
      </c>
    </row>
    <row r="172" spans="1:3" ht="19.5" thickBot="1">
      <c r="A172" s="4" t="s">
        <v>296</v>
      </c>
      <c r="B172" s="19" t="s">
        <v>256</v>
      </c>
      <c r="C172" s="14" t="s">
        <v>39</v>
      </c>
    </row>
    <row r="173" spans="1:3" ht="19.5" thickBot="1">
      <c r="A173" s="4" t="s">
        <v>296</v>
      </c>
      <c r="B173" s="19" t="s">
        <v>257</v>
      </c>
      <c r="C173" s="14" t="s">
        <v>130</v>
      </c>
    </row>
    <row r="174" spans="1:3" ht="19.5" thickBot="1">
      <c r="A174" s="4" t="s">
        <v>296</v>
      </c>
      <c r="B174" s="19" t="s">
        <v>258</v>
      </c>
      <c r="C174" s="14" t="s">
        <v>45</v>
      </c>
    </row>
    <row r="175" spans="1:3" ht="19.5" thickBot="1">
      <c r="A175" s="4" t="s">
        <v>296</v>
      </c>
      <c r="B175" s="19" t="s">
        <v>259</v>
      </c>
      <c r="C175" s="14" t="s">
        <v>49</v>
      </c>
    </row>
    <row r="176" spans="1:3" ht="19.5" thickBot="1">
      <c r="A176" s="4" t="s">
        <v>296</v>
      </c>
      <c r="B176" s="19" t="s">
        <v>260</v>
      </c>
      <c r="C176" s="14" t="s">
        <v>51</v>
      </c>
    </row>
    <row r="177" spans="1:3" ht="19.5" thickBot="1">
      <c r="A177" s="4" t="s">
        <v>296</v>
      </c>
      <c r="B177" s="19" t="s">
        <v>261</v>
      </c>
      <c r="C177" s="14" t="s">
        <v>53</v>
      </c>
    </row>
    <row r="178" spans="1:3" ht="38.25" thickBot="1">
      <c r="A178" s="4" t="s">
        <v>296</v>
      </c>
      <c r="B178" s="19" t="s">
        <v>262</v>
      </c>
      <c r="C178" s="14" t="s">
        <v>55</v>
      </c>
    </row>
    <row r="179" spans="1:3" ht="38.25" thickBot="1">
      <c r="A179" s="4" t="s">
        <v>296</v>
      </c>
      <c r="B179" s="19" t="s">
        <v>263</v>
      </c>
      <c r="C179" s="14" t="s">
        <v>57</v>
      </c>
    </row>
    <row r="180" spans="1:3" ht="19.5" thickBot="1">
      <c r="A180" s="4" t="s">
        <v>296</v>
      </c>
      <c r="B180" s="19" t="s">
        <v>264</v>
      </c>
      <c r="C180" s="14" t="s">
        <v>265</v>
      </c>
    </row>
    <row r="181" spans="1:3" ht="19.5" thickBot="1">
      <c r="A181" s="4" t="s">
        <v>296</v>
      </c>
      <c r="B181" s="19" t="s">
        <v>266</v>
      </c>
      <c r="C181" s="14" t="s">
        <v>63</v>
      </c>
    </row>
    <row r="182" spans="1:3" ht="19.5" thickBot="1">
      <c r="A182" s="4" t="s">
        <v>296</v>
      </c>
      <c r="B182" s="19" t="s">
        <v>267</v>
      </c>
      <c r="C182" s="14" t="s">
        <v>65</v>
      </c>
    </row>
    <row r="183" spans="1:3" ht="19.5" thickBot="1">
      <c r="A183" s="4" t="s">
        <v>296</v>
      </c>
      <c r="B183" s="19" t="s">
        <v>268</v>
      </c>
      <c r="C183" s="14" t="s">
        <v>67</v>
      </c>
    </row>
    <row r="184" spans="1:3" ht="19.5" thickBot="1">
      <c r="A184" s="4" t="s">
        <v>296</v>
      </c>
      <c r="B184" s="19" t="s">
        <v>269</v>
      </c>
      <c r="C184" s="14" t="s">
        <v>69</v>
      </c>
    </row>
    <row r="185" spans="1:3" ht="19.5" thickBot="1">
      <c r="A185" s="4" t="s">
        <v>296</v>
      </c>
      <c r="B185" s="19" t="s">
        <v>270</v>
      </c>
      <c r="C185" s="14" t="s">
        <v>71</v>
      </c>
    </row>
    <row r="186" spans="1:3" ht="19.5" thickBot="1">
      <c r="A186" s="4" t="s">
        <v>296</v>
      </c>
      <c r="B186" s="19" t="s">
        <v>271</v>
      </c>
      <c r="C186" s="14" t="s">
        <v>176</v>
      </c>
    </row>
    <row r="187" spans="1:3" ht="19.5" thickBot="1">
      <c r="A187" s="4" t="s">
        <v>296</v>
      </c>
      <c r="B187" s="19" t="s">
        <v>272</v>
      </c>
      <c r="C187" s="14" t="s">
        <v>73</v>
      </c>
    </row>
    <row r="188" spans="1:3" ht="19.5" thickBot="1">
      <c r="A188" s="4" t="s">
        <v>296</v>
      </c>
      <c r="B188" s="19" t="s">
        <v>273</v>
      </c>
      <c r="C188" s="14" t="s">
        <v>75</v>
      </c>
    </row>
    <row r="189" spans="1:3" ht="19.5" thickBot="1">
      <c r="A189" s="4" t="s">
        <v>296</v>
      </c>
      <c r="B189" s="19" t="s">
        <v>274</v>
      </c>
      <c r="C189" s="14" t="s">
        <v>77</v>
      </c>
    </row>
    <row r="190" spans="1:3" ht="19.5" thickBot="1">
      <c r="A190" s="4" t="s">
        <v>296</v>
      </c>
      <c r="B190" s="19" t="s">
        <v>275</v>
      </c>
      <c r="C190" s="14" t="s">
        <v>234</v>
      </c>
    </row>
    <row r="191" spans="1:3" ht="19.5" thickBot="1">
      <c r="A191" s="4" t="s">
        <v>296</v>
      </c>
      <c r="B191" s="19" t="s">
        <v>276</v>
      </c>
      <c r="C191" s="14" t="s">
        <v>83</v>
      </c>
    </row>
    <row r="192" spans="1:3" ht="19.5" thickBot="1">
      <c r="A192" s="4" t="s">
        <v>296</v>
      </c>
      <c r="B192" s="19" t="s">
        <v>277</v>
      </c>
      <c r="C192" s="14" t="s">
        <v>221</v>
      </c>
    </row>
    <row r="193" spans="1:3" ht="19.5" thickBot="1">
      <c r="A193" s="4" t="s">
        <v>296</v>
      </c>
      <c r="B193" s="19" t="s">
        <v>278</v>
      </c>
      <c r="C193" s="14" t="s">
        <v>134</v>
      </c>
    </row>
    <row r="194" spans="1:3" ht="19.5" thickBot="1">
      <c r="A194" s="4" t="s">
        <v>296</v>
      </c>
      <c r="B194" s="19" t="s">
        <v>279</v>
      </c>
      <c r="C194" s="14" t="s">
        <v>194</v>
      </c>
    </row>
    <row r="195" spans="1:3" ht="19.5" thickBot="1">
      <c r="A195" s="4" t="s">
        <v>296</v>
      </c>
      <c r="B195" s="19" t="s">
        <v>280</v>
      </c>
      <c r="C195" s="14" t="s">
        <v>87</v>
      </c>
    </row>
    <row r="196" spans="1:3" ht="19.5" thickBot="1">
      <c r="A196" s="4" t="s">
        <v>296</v>
      </c>
      <c r="B196" s="19" t="s">
        <v>281</v>
      </c>
      <c r="C196" s="14" t="s">
        <v>133</v>
      </c>
    </row>
    <row r="197" spans="1:3" ht="19.5" thickBot="1">
      <c r="A197" s="4" t="s">
        <v>296</v>
      </c>
      <c r="B197" s="19" t="s">
        <v>282</v>
      </c>
      <c r="C197" s="14" t="s">
        <v>136</v>
      </c>
    </row>
    <row r="198" spans="1:3" ht="19.5" thickBot="1">
      <c r="A198" s="4" t="s">
        <v>296</v>
      </c>
      <c r="B198" s="19" t="s">
        <v>283</v>
      </c>
      <c r="C198" s="14" t="s">
        <v>89</v>
      </c>
    </row>
    <row r="199" spans="1:3" ht="19.5" thickBot="1">
      <c r="A199" s="4" t="s">
        <v>296</v>
      </c>
      <c r="B199" s="19" t="s">
        <v>284</v>
      </c>
      <c r="C199" s="14" t="s">
        <v>91</v>
      </c>
    </row>
    <row r="200" spans="1:3" ht="19.5" thickBot="1">
      <c r="A200" s="4" t="s">
        <v>296</v>
      </c>
      <c r="B200" s="19" t="s">
        <v>285</v>
      </c>
      <c r="C200" s="14" t="s">
        <v>129</v>
      </c>
    </row>
    <row r="201" spans="1:3" ht="38.25" thickBot="1">
      <c r="A201" s="4" t="s">
        <v>296</v>
      </c>
      <c r="B201" s="19" t="s">
        <v>286</v>
      </c>
      <c r="C201" s="14" t="s">
        <v>93</v>
      </c>
    </row>
    <row r="202" spans="1:3" ht="19.5" thickBot="1">
      <c r="A202" s="4" t="s">
        <v>296</v>
      </c>
      <c r="B202" s="19" t="s">
        <v>287</v>
      </c>
      <c r="C202" s="14" t="s">
        <v>288</v>
      </c>
    </row>
    <row r="203" ht="14.25">
      <c r="B203"/>
    </row>
    <row r="204" ht="14.25">
      <c r="B204"/>
    </row>
    <row r="205" ht="14.25">
      <c r="B205"/>
    </row>
    <row r="206" ht="14.25">
      <c r="B206"/>
    </row>
    <row r="207" ht="14.25">
      <c r="B207"/>
    </row>
    <row r="208" ht="14.25">
      <c r="B208"/>
    </row>
    <row r="209" ht="14.25">
      <c r="B209"/>
    </row>
    <row r="210" ht="14.25">
      <c r="B210"/>
    </row>
    <row r="211" ht="14.25">
      <c r="B211"/>
    </row>
    <row r="212" ht="14.25">
      <c r="B212"/>
    </row>
    <row r="213" ht="14.25">
      <c r="B213"/>
    </row>
    <row r="214" ht="14.25">
      <c r="B214"/>
    </row>
    <row r="215" ht="14.25">
      <c r="B215"/>
    </row>
    <row r="216" ht="14.25">
      <c r="B216"/>
    </row>
    <row r="217" ht="14.25">
      <c r="B217"/>
    </row>
    <row r="218" ht="14.25">
      <c r="B218"/>
    </row>
    <row r="219" ht="14.25">
      <c r="B219"/>
    </row>
    <row r="220" ht="14.25">
      <c r="B220"/>
    </row>
    <row r="221" ht="14.25">
      <c r="B221"/>
    </row>
    <row r="222" ht="14.25">
      <c r="B222"/>
    </row>
    <row r="223" ht="14.25">
      <c r="B223"/>
    </row>
    <row r="224" ht="14.25">
      <c r="B224"/>
    </row>
    <row r="225" ht="14.25">
      <c r="B225"/>
    </row>
    <row r="226" ht="14.25">
      <c r="B226"/>
    </row>
    <row r="227" ht="14.25">
      <c r="B227"/>
    </row>
    <row r="228" ht="14.25">
      <c r="B228"/>
    </row>
    <row r="229" ht="14.25">
      <c r="B229"/>
    </row>
    <row r="230" ht="14.25">
      <c r="B230"/>
    </row>
    <row r="231" ht="14.25">
      <c r="B231"/>
    </row>
    <row r="232" ht="14.25">
      <c r="B232"/>
    </row>
    <row r="233" ht="14.25">
      <c r="B233"/>
    </row>
    <row r="234" ht="14.25">
      <c r="B234"/>
    </row>
    <row r="235" ht="14.25">
      <c r="B235"/>
    </row>
    <row r="236" ht="14.25">
      <c r="B236"/>
    </row>
    <row r="237" ht="14.25">
      <c r="B237"/>
    </row>
    <row r="238" ht="14.25">
      <c r="B238"/>
    </row>
    <row r="239" ht="14.25">
      <c r="B239"/>
    </row>
    <row r="240" ht="14.25">
      <c r="B240"/>
    </row>
    <row r="241" ht="14.25">
      <c r="B241"/>
    </row>
    <row r="242" ht="14.25">
      <c r="B242"/>
    </row>
    <row r="243" ht="14.25">
      <c r="B243"/>
    </row>
    <row r="244" ht="14.25">
      <c r="B244"/>
    </row>
    <row r="245" ht="14.25">
      <c r="B245"/>
    </row>
    <row r="246" ht="14.25">
      <c r="B246"/>
    </row>
    <row r="247" ht="14.25">
      <c r="B247"/>
    </row>
    <row r="248" ht="14.25">
      <c r="B248"/>
    </row>
    <row r="249" ht="14.25">
      <c r="B249"/>
    </row>
    <row r="250" ht="14.25">
      <c r="B250"/>
    </row>
    <row r="251" ht="14.25">
      <c r="B25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British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Prest, Kevin (China)</dc:creator>
  <cp:keywords/>
  <dc:description/>
  <cp:lastModifiedBy>Prest, Kevin (China)</cp:lastModifiedBy>
  <dcterms:created xsi:type="dcterms:W3CDTF">2017-03-17T06:12:43Z</dcterms:created>
  <dcterms:modified xsi:type="dcterms:W3CDTF">2017-03-17T07:05:01Z</dcterms:modified>
  <cp:category/>
  <cp:version/>
  <cp:contentType/>
  <cp:contentStatus/>
</cp:coreProperties>
</file>