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ritishcouncil.sharepoint.com/sites/ISPF_fund/Shared Documents/Project Delivery/ISPF Israel/CfP drafts/Attachments/"/>
    </mc:Choice>
  </mc:AlternateContent>
  <xr:revisionPtr revIDLastSave="119" documentId="8_{8F32F881-19F6-42AD-9634-E118BA7ECDFF}" xr6:coauthVersionLast="47" xr6:coauthVersionMax="47" xr10:uidLastSave="{2BB607CD-11AB-4407-A1EC-C4F9C9D07E37}"/>
  <bookViews>
    <workbookView xWindow="-110" yWindow="-110" windowWidth="19420" windowHeight="11620" tabRatio="922" firstSheet="1" activeTab="7" xr2:uid="{DF14E34C-C400-4385-AB81-8BDA2B08C9BF}"/>
  </bookViews>
  <sheets>
    <sheet name="UK Summary" sheetId="1" r:id="rId1"/>
    <sheet name="Israel Summary" sheetId="25" r:id="rId2"/>
    <sheet name="UK Staff" sheetId="2" r:id="rId3"/>
    <sheet name="UK T and S" sheetId="3" r:id="rId4"/>
    <sheet name="UKOther Directly Incurred Costs" sheetId="6" r:id="rId5"/>
    <sheet name="UK Investigators" sheetId="22" r:id="rId6"/>
    <sheet name="UK Facilities" sheetId="8" r:id="rId7"/>
    <sheet name="UK Other DA Costs (Incl animal)" sheetId="7" r:id="rId8"/>
    <sheet name="UK Indirect Costs" sheetId="11" r:id="rId9"/>
    <sheet name="UK Exceptions" sheetId="24" r:id="rId1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25" l="1"/>
  <c r="C19" i="25"/>
  <c r="D12" i="25"/>
  <c r="D7" i="25"/>
  <c r="D8" i="25"/>
  <c r="D6" i="25"/>
  <c r="C17" i="25"/>
  <c r="D17" i="25" s="1"/>
  <c r="C13" i="25"/>
  <c r="D13" i="25" s="1"/>
  <c r="C11" i="25"/>
  <c r="D11" i="25" s="1"/>
  <c r="C9" i="25"/>
  <c r="C6" i="1"/>
  <c r="D6" i="1" s="1"/>
  <c r="C7" i="1"/>
  <c r="D7" i="1" s="1"/>
  <c r="C8" i="1"/>
  <c r="D8" i="1"/>
  <c r="C11" i="1"/>
  <c r="C12" i="1"/>
  <c r="D12" i="1"/>
  <c r="C13" i="1"/>
  <c r="D13" i="1" s="1"/>
  <c r="C16" i="1"/>
  <c r="D16" i="1"/>
  <c r="C18" i="1"/>
  <c r="D18" i="1" s="1"/>
  <c r="C19" i="1"/>
  <c r="D19" i="1" s="1"/>
  <c r="B26" i="1"/>
  <c r="B27" i="1"/>
  <c r="B28" i="1"/>
  <c r="B29" i="1"/>
  <c r="B30" i="1"/>
  <c r="B31" i="1"/>
  <c r="B20" i="2"/>
  <c r="K13" i="2"/>
  <c r="C14" i="1" l="1"/>
  <c r="D14" i="1" s="1"/>
  <c r="D9" i="25"/>
  <c r="D14" i="25"/>
  <c r="B32" i="1"/>
  <c r="D11" i="1"/>
  <c r="C9" i="1"/>
  <c r="C20" i="1"/>
  <c r="D20" i="1" s="1"/>
  <c r="C14" i="25"/>
  <c r="B17" i="2"/>
  <c r="D3" i="25" l="1"/>
  <c r="C22" i="1"/>
  <c r="D9" i="1"/>
  <c r="D22" i="1" s="1"/>
  <c r="B3" i="1" s="1"/>
  <c r="B3" i="25"/>
  <c r="D7" i="22"/>
  <c r="B7" i="22"/>
  <c r="D6" i="24"/>
  <c r="B19" i="2"/>
  <c r="B18" i="2"/>
  <c r="B16" i="2"/>
  <c r="H14" i="7"/>
  <c r="B7" i="7"/>
  <c r="B7" i="8"/>
  <c r="B7" i="6"/>
  <c r="C12" i="3"/>
  <c r="B16" i="7" l="1"/>
</calcChain>
</file>

<file path=xl/sharedStrings.xml><?xml version="1.0" encoding="utf-8"?>
<sst xmlns="http://schemas.openxmlformats.org/spreadsheetml/2006/main" count="150" uniqueCount="104">
  <si>
    <t>UK Institution</t>
  </si>
  <si>
    <t>Project Title:</t>
  </si>
  <si>
    <t>UK Grant Requested:</t>
  </si>
  <si>
    <t>Summary fund heading</t>
  </si>
  <si>
    <t>Fund heading</t>
  </si>
  <si>
    <t>UK Full Economic Cost</t>
  </si>
  <si>
    <t>UK ISPF contribution / Grant Requested</t>
  </si>
  <si>
    <t>ISPF contribution percentage</t>
  </si>
  <si>
    <t>For UK amounts, complete spreadsheet:</t>
  </si>
  <si>
    <t>DIRECTLY INCURRED</t>
  </si>
  <si>
    <t xml:space="preserve">Staff </t>
  </si>
  <si>
    <t>UK Staff</t>
  </si>
  <si>
    <t>Directly Incurred costs t are explicitly identifiable as arising from the conduct of a project, are charged as the cash value actually spent and are supported by an audit record.</t>
  </si>
  <si>
    <t>Travel &amp; Subsistence</t>
  </si>
  <si>
    <t>UK Travel and Subsidence</t>
  </si>
  <si>
    <t xml:space="preserve">Other Costs </t>
  </si>
  <si>
    <t>UK Other Directly Incurred Costs</t>
  </si>
  <si>
    <t xml:space="preserve">Sub-total </t>
  </si>
  <si>
    <t>DIRECTLY ALLOCATED</t>
  </si>
  <si>
    <t>Investigators</t>
  </si>
  <si>
    <t>UK Investigators</t>
  </si>
  <si>
    <t>Directly Allocated costs include the  resources used by a project that are shared by other activities. They are charged to projects on the basis of estimates rather than actual costs and do not represent actual costs on a project-by-project basis.</t>
  </si>
  <si>
    <t>Facilities Costs</t>
  </si>
  <si>
    <t>UK Facilities</t>
  </si>
  <si>
    <t>Other Directly
Allocated</t>
  </si>
  <si>
    <t>UK Other Directly Allocated Costs (inluding Animal Costs)</t>
  </si>
  <si>
    <t>Sub-total</t>
  </si>
  <si>
    <t>INDIRECT COSTS</t>
  </si>
  <si>
    <t>Indirect Costs</t>
  </si>
  <si>
    <t>UK Indirect Costs</t>
  </si>
  <si>
    <t>Indirect costs cover the costs of the Research Organisation's management and administrative services, </t>
  </si>
  <si>
    <t>EXCEPTIONS</t>
  </si>
  <si>
    <t>Exceptional costs must be discussed prior to application.  E-mail:  uk-ispf@britishcouncil.org</t>
  </si>
  <si>
    <t>TOTAL</t>
  </si>
  <si>
    <t>Summary of staff effort requested</t>
  </si>
  <si>
    <t>UK</t>
  </si>
  <si>
    <t>Months</t>
  </si>
  <si>
    <t xml:space="preserve">Investigator </t>
  </si>
  <si>
    <t xml:space="preserve">Researcher </t>
  </si>
  <si>
    <t xml:space="preserve">Technician </t>
  </si>
  <si>
    <t xml:space="preserve">Other </t>
  </si>
  <si>
    <t xml:space="preserve">Visiting Researcher </t>
  </si>
  <si>
    <t xml:space="preserve">Student </t>
  </si>
  <si>
    <t xml:space="preserve">Total </t>
  </si>
  <si>
    <t>Back to Summary Page:</t>
  </si>
  <si>
    <t>Directly Incurred Posts</t>
  </si>
  <si>
    <t>Effort on Project</t>
  </si>
  <si>
    <t>Role</t>
  </si>
  <si>
    <t>Name/Post Identifier</t>
  </si>
  <si>
    <t>Start Date</t>
  </si>
  <si>
    <t>Period on Project (months</t>
  </si>
  <si>
    <t>% of full time</t>
  </si>
  <si>
    <t>Scale</t>
  </si>
  <si>
    <t>Increment Date</t>
  </si>
  <si>
    <t>Basic Staring Salary</t>
  </si>
  <si>
    <t>London Allowance (£)</t>
  </si>
  <si>
    <t>Super-annuation and NI (£)</t>
  </si>
  <si>
    <t>Total cost on grant (£)</t>
  </si>
  <si>
    <t>Researcher</t>
  </si>
  <si>
    <t>Technician</t>
  </si>
  <si>
    <t>Visiting Researcher</t>
  </si>
  <si>
    <t>Other</t>
  </si>
  <si>
    <t>Student</t>
  </si>
  <si>
    <t>Total</t>
  </si>
  <si>
    <t>Staff Effort Requested</t>
  </si>
  <si>
    <t>UK Travel and Subsistence</t>
  </si>
  <si>
    <t>Destination</t>
  </si>
  <si>
    <t>Purpose</t>
  </si>
  <si>
    <t>Total (£)</t>
  </si>
  <si>
    <t>Description</t>
  </si>
  <si>
    <t>Job Title</t>
  </si>
  <si>
    <t>Name (if known)</t>
  </si>
  <si>
    <t>Amount</t>
  </si>
  <si>
    <t>Total Months:</t>
  </si>
  <si>
    <t>UK Facilities Costs</t>
  </si>
  <si>
    <t>UK Other DA Costs</t>
  </si>
  <si>
    <t>UK Animal Costs</t>
  </si>
  <si>
    <t>Animal Species</t>
  </si>
  <si>
    <t>Type and Microbiological Quality</t>
  </si>
  <si>
    <t>Genetically Altered?</t>
  </si>
  <si>
    <t xml:space="preserve">No. Purchashed </t>
  </si>
  <si>
    <t>Average Cost per Animal (£)</t>
  </si>
  <si>
    <t>Maintenance duration (weeks)</t>
  </si>
  <si>
    <t>Weekly Maintenance Costs per Species</t>
  </si>
  <si>
    <t>Total Cost (£)</t>
  </si>
  <si>
    <t>Total UK Other DA Costs (£)</t>
  </si>
  <si>
    <t>UK Exceptions</t>
  </si>
  <si>
    <t>Type</t>
  </si>
  <si>
    <t>Rationale</t>
  </si>
  <si>
    <t>Date discussed with British Council</t>
  </si>
  <si>
    <t>Travel &amp; subsistence</t>
  </si>
  <si>
    <t>UK Applicant</t>
  </si>
  <si>
    <t>Israel Applicant</t>
  </si>
  <si>
    <t>Israel Institution</t>
  </si>
  <si>
    <t>Amount GBP</t>
  </si>
  <si>
    <t>Amount ILS</t>
  </si>
  <si>
    <t>Israel Grant Requested NIS:</t>
  </si>
  <si>
    <t>Israel Grant Requested GBP:</t>
  </si>
  <si>
    <t>equipment Costs</t>
  </si>
  <si>
    <t>Consumables</t>
  </si>
  <si>
    <t xml:space="preserve">Other Directly
Allocated </t>
  </si>
  <si>
    <t>Indirect Costs (incl. overheads)</t>
  </si>
  <si>
    <t>Indirect costs cover the costs of the Research Organisation's management and administrative services</t>
  </si>
  <si>
    <t>Directly Incurred costs are explicitly identifiable as arising from the conduct of a project, are charged as the cash value actually spent and are supported by an audit record.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</si>
</sst>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_-[$£-809]* #,##0.00_-;\-[$£-809]* #,##0.00_-;_-[$£-809]* &quot;-&quot;??_-;_-@_-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rgb="FF000000"/>
      <name val="Calibri"/>
      <family val="2"/>
    </font>
    <font>
      <i/>
      <sz val="11"/>
      <color rgb="FF000000"/>
      <name val="Calibri"/>
      <family val="2"/>
      <scheme val="minor"/>
    </font>
    <font>
      <i/>
      <sz val="10"/>
      <color rgb="FF202124"/>
      <name val="Calibri"/>
      <family val="2"/>
      <scheme val="minor"/>
    </font>
    <font>
      <i/>
      <sz val="11"/>
      <color rgb="FF20212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theme="0"/>
      </left>
      <right/>
      <top/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indexed="64"/>
      </top>
      <bottom style="thick">
        <color theme="0"/>
      </bottom>
      <diagonal/>
    </border>
    <border>
      <left style="thin">
        <color indexed="64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indexed="64"/>
      </left>
      <right style="thin">
        <color indexed="64"/>
      </right>
      <top style="thick">
        <color theme="0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theme="0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ck">
        <color theme="0"/>
      </top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13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0" fillId="0" borderId="1" xfId="0" applyBorder="1" applyAlignment="1">
      <alignment wrapText="1"/>
    </xf>
    <xf numFmtId="0" fontId="0" fillId="0" borderId="1" xfId="0" applyBorder="1"/>
    <xf numFmtId="0" fontId="1" fillId="0" borderId="1" xfId="0" applyFont="1" applyBorder="1"/>
    <xf numFmtId="0" fontId="1" fillId="0" borderId="0" xfId="0" applyFont="1" applyAlignment="1">
      <alignment horizontal="right"/>
    </xf>
    <xf numFmtId="0" fontId="5" fillId="0" borderId="1" xfId="2" applyBorder="1"/>
    <xf numFmtId="0" fontId="3" fillId="2" borderId="0" xfId="0" applyFont="1" applyFill="1"/>
    <xf numFmtId="0" fontId="7" fillId="0" borderId="0" xfId="0" applyFont="1"/>
    <xf numFmtId="0" fontId="0" fillId="0" borderId="9" xfId="0" applyBorder="1"/>
    <xf numFmtId="0" fontId="0" fillId="0" borderId="10" xfId="0" applyBorder="1"/>
    <xf numFmtId="0" fontId="3" fillId="2" borderId="11" xfId="0" applyFont="1" applyFill="1" applyBorder="1" applyAlignment="1">
      <alignment wrapText="1"/>
    </xf>
    <xf numFmtId="0" fontId="3" fillId="2" borderId="8" xfId="0" applyFont="1" applyFill="1" applyBorder="1" applyAlignment="1">
      <alignment wrapText="1"/>
    </xf>
    <xf numFmtId="0" fontId="3" fillId="2" borderId="13" xfId="0" applyFont="1" applyFill="1" applyBorder="1" applyAlignment="1">
      <alignment wrapText="1"/>
    </xf>
    <xf numFmtId="0" fontId="9" fillId="2" borderId="15" xfId="0" applyFont="1" applyFill="1" applyBorder="1" applyAlignment="1">
      <alignment wrapText="1"/>
    </xf>
    <xf numFmtId="0" fontId="5" fillId="0" borderId="1" xfId="2" quotePrefix="1" applyBorder="1"/>
    <xf numFmtId="0" fontId="5" fillId="0" borderId="1" xfId="2" quotePrefix="1" applyBorder="1" applyAlignment="1">
      <alignment wrapText="1"/>
    </xf>
    <xf numFmtId="0" fontId="8" fillId="3" borderId="12" xfId="0" applyFont="1" applyFill="1" applyBorder="1"/>
    <xf numFmtId="2" fontId="0" fillId="3" borderId="7" xfId="0" applyNumberFormat="1" applyFill="1" applyBorder="1"/>
    <xf numFmtId="2" fontId="0" fillId="3" borderId="12" xfId="0" applyNumberFormat="1" applyFill="1" applyBorder="1"/>
    <xf numFmtId="9" fontId="0" fillId="3" borderId="14" xfId="0" applyNumberFormat="1" applyFill="1" applyBorder="1"/>
    <xf numFmtId="0" fontId="8" fillId="3" borderId="1" xfId="0" applyFont="1" applyFill="1" applyBorder="1" applyAlignment="1">
      <alignment wrapText="1"/>
    </xf>
    <xf numFmtId="2" fontId="0" fillId="3" borderId="1" xfId="0" applyNumberFormat="1" applyFill="1" applyBorder="1"/>
    <xf numFmtId="9" fontId="0" fillId="3" borderId="2" xfId="0" applyNumberFormat="1" applyFill="1" applyBorder="1"/>
    <xf numFmtId="0" fontId="8" fillId="3" borderId="1" xfId="0" applyFont="1" applyFill="1" applyBorder="1"/>
    <xf numFmtId="0" fontId="1" fillId="3" borderId="1" xfId="0" applyFont="1" applyFill="1" applyBorder="1"/>
    <xf numFmtId="2" fontId="1" fillId="3" borderId="1" xfId="0" applyNumberFormat="1" applyFont="1" applyFill="1" applyBorder="1"/>
    <xf numFmtId="0" fontId="0" fillId="3" borderId="2" xfId="0" applyFill="1" applyBorder="1"/>
    <xf numFmtId="0" fontId="0" fillId="3" borderId="7" xfId="0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3" borderId="1" xfId="0" applyFill="1" applyBorder="1"/>
    <xf numFmtId="0" fontId="0" fillId="0" borderId="16" xfId="0" applyBorder="1"/>
    <xf numFmtId="2" fontId="0" fillId="0" borderId="16" xfId="0" applyNumberFormat="1" applyBorder="1"/>
    <xf numFmtId="0" fontId="0" fillId="0" borderId="22" xfId="0" applyBorder="1"/>
    <xf numFmtId="0" fontId="0" fillId="0" borderId="21" xfId="0" applyBorder="1"/>
    <xf numFmtId="0" fontId="3" fillId="2" borderId="1" xfId="0" applyFont="1" applyFill="1" applyBorder="1"/>
    <xf numFmtId="9" fontId="0" fillId="3" borderId="1" xfId="0" applyNumberFormat="1" applyFill="1" applyBorder="1"/>
    <xf numFmtId="44" fontId="0" fillId="0" borderId="1" xfId="1" applyFont="1" applyBorder="1"/>
    <xf numFmtId="164" fontId="0" fillId="0" borderId="1" xfId="1" applyNumberFormat="1" applyFont="1" applyBorder="1"/>
    <xf numFmtId="0" fontId="0" fillId="0" borderId="7" xfId="0" applyBorder="1"/>
    <xf numFmtId="164" fontId="0" fillId="0" borderId="7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5" xfId="0" applyBorder="1"/>
    <xf numFmtId="0" fontId="4" fillId="2" borderId="1" xfId="0" applyFont="1" applyFill="1" applyBorder="1"/>
    <xf numFmtId="2" fontId="0" fillId="0" borderId="34" xfId="0" applyNumberFormat="1" applyBorder="1"/>
    <xf numFmtId="0" fontId="4" fillId="2" borderId="35" xfId="0" applyFont="1" applyFill="1" applyBorder="1"/>
    <xf numFmtId="0" fontId="0" fillId="0" borderId="35" xfId="0" applyBorder="1"/>
    <xf numFmtId="44" fontId="0" fillId="0" borderId="0" xfId="1" applyFont="1" applyBorder="1"/>
    <xf numFmtId="0" fontId="0" fillId="0" borderId="3" xfId="0" applyBorder="1"/>
    <xf numFmtId="44" fontId="0" fillId="0" borderId="33" xfId="0" applyNumberFormat="1" applyBorder="1"/>
    <xf numFmtId="0" fontId="11" fillId="0" borderId="0" xfId="0" applyFont="1"/>
    <xf numFmtId="0" fontId="3" fillId="2" borderId="31" xfId="0" applyFont="1" applyFill="1" applyBorder="1"/>
    <xf numFmtId="0" fontId="3" fillId="2" borderId="33" xfId="0" applyFont="1" applyFill="1" applyBorder="1"/>
    <xf numFmtId="0" fontId="3" fillId="2" borderId="6" xfId="0" applyFont="1" applyFill="1" applyBorder="1" applyAlignment="1">
      <alignment wrapText="1"/>
    </xf>
    <xf numFmtId="0" fontId="10" fillId="0" borderId="0" xfId="0" applyFont="1"/>
    <xf numFmtId="0" fontId="4" fillId="2" borderId="1" xfId="0" applyFont="1" applyFill="1" applyBorder="1" applyAlignment="1">
      <alignment wrapText="1"/>
    </xf>
    <xf numFmtId="0" fontId="4" fillId="4" borderId="1" xfId="0" applyFont="1" applyFill="1" applyBorder="1"/>
    <xf numFmtId="0" fontId="4" fillId="4" borderId="0" xfId="0" applyFont="1" applyFill="1"/>
    <xf numFmtId="0" fontId="6" fillId="4" borderId="1" xfId="0" applyFont="1" applyFill="1" applyBorder="1"/>
    <xf numFmtId="0" fontId="6" fillId="4" borderId="0" xfId="0" applyFont="1" applyFill="1"/>
    <xf numFmtId="0" fontId="3" fillId="2" borderId="0" xfId="0" applyFont="1" applyFill="1" applyAlignment="1">
      <alignment horizontal="left"/>
    </xf>
    <xf numFmtId="0" fontId="0" fillId="5" borderId="1" xfId="0" applyFill="1" applyBorder="1" applyAlignment="1">
      <alignment wrapText="1"/>
    </xf>
    <xf numFmtId="0" fontId="0" fillId="0" borderId="38" xfId="0" applyBorder="1"/>
    <xf numFmtId="0" fontId="5" fillId="0" borderId="0" xfId="2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12" fillId="6" borderId="36" xfId="0" applyFont="1" applyFill="1" applyBorder="1"/>
    <xf numFmtId="2" fontId="12" fillId="6" borderId="1" xfId="0" applyNumberFormat="1" applyFont="1" applyFill="1" applyBorder="1"/>
    <xf numFmtId="0" fontId="6" fillId="6" borderId="2" xfId="0" applyFont="1" applyFill="1" applyBorder="1"/>
    <xf numFmtId="0" fontId="15" fillId="0" borderId="0" xfId="0" applyFont="1" applyAlignment="1">
      <alignment wrapText="1"/>
    </xf>
    <xf numFmtId="0" fontId="0" fillId="0" borderId="20" xfId="0" applyBorder="1" applyAlignment="1">
      <alignment horizontal="center"/>
    </xf>
    <xf numFmtId="44" fontId="0" fillId="0" borderId="2" xfId="0" applyNumberFormat="1" applyBorder="1"/>
    <xf numFmtId="44" fontId="0" fillId="0" borderId="16" xfId="0" applyNumberFormat="1" applyBorder="1"/>
    <xf numFmtId="0" fontId="6" fillId="0" borderId="4" xfId="0" applyFont="1" applyBorder="1"/>
    <xf numFmtId="0" fontId="0" fillId="0" borderId="32" xfId="0" applyBorder="1"/>
    <xf numFmtId="0" fontId="3" fillId="2" borderId="44" xfId="0" applyFont="1" applyFill="1" applyBorder="1" applyAlignment="1">
      <alignment wrapText="1"/>
    </xf>
    <xf numFmtId="2" fontId="0" fillId="0" borderId="0" xfId="0" applyNumberFormat="1"/>
    <xf numFmtId="0" fontId="0" fillId="6" borderId="0" xfId="0" applyFill="1"/>
    <xf numFmtId="0" fontId="16" fillId="0" borderId="1" xfId="0" applyFont="1" applyBorder="1" applyAlignment="1">
      <alignment vertical="center" wrapText="1"/>
    </xf>
    <xf numFmtId="0" fontId="14" fillId="0" borderId="5" xfId="2" applyFont="1" applyBorder="1" applyAlignment="1">
      <alignment horizontal="center" wrapText="1"/>
    </xf>
    <xf numFmtId="0" fontId="14" fillId="0" borderId="6" xfId="2" applyFont="1" applyBorder="1" applyAlignment="1">
      <alignment horizontal="center" wrapText="1"/>
    </xf>
    <xf numFmtId="0" fontId="14" fillId="0" borderId="14" xfId="2" applyFont="1" applyBorder="1" applyAlignment="1">
      <alignment horizontal="center" wrapText="1"/>
    </xf>
    <xf numFmtId="0" fontId="13" fillId="0" borderId="5" xfId="0" applyFont="1" applyBorder="1" applyAlignment="1">
      <alignment wrapText="1"/>
    </xf>
    <xf numFmtId="0" fontId="13" fillId="0" borderId="6" xfId="0" applyFont="1" applyBorder="1" applyAlignment="1">
      <alignment wrapText="1"/>
    </xf>
    <xf numFmtId="0" fontId="13" fillId="0" borderId="42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43" xfId="0" applyFont="1" applyBorder="1" applyAlignment="1">
      <alignment horizontal="center"/>
    </xf>
    <xf numFmtId="0" fontId="1" fillId="0" borderId="37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18" xfId="0" applyBorder="1" applyAlignment="1">
      <alignment horizontal="center"/>
    </xf>
    <xf numFmtId="0" fontId="0" fillId="0" borderId="14" xfId="0" applyBorder="1" applyAlignment="1">
      <alignment horizontal="center"/>
    </xf>
    <xf numFmtId="44" fontId="0" fillId="0" borderId="2" xfId="0" applyNumberFormat="1" applyBorder="1" applyAlignment="1">
      <alignment horizontal="center"/>
    </xf>
    <xf numFmtId="44" fontId="0" fillId="0" borderId="16" xfId="0" applyNumberFormat="1" applyBorder="1" applyAlignment="1">
      <alignment horizontal="center"/>
    </xf>
    <xf numFmtId="44" fontId="0" fillId="0" borderId="17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3" borderId="46" xfId="0" applyFill="1" applyBorder="1" applyAlignment="1">
      <alignment horizontal="center" vertical="center" wrapText="1"/>
    </xf>
    <xf numFmtId="0" fontId="0" fillId="3" borderId="45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ritishcouncil.org/about-us/our-values/equality-diversity-inclusion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britishcouncil.org/about-us/our-values/equality-diversity-inclusion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822D2-4D06-4DCE-8D36-ACA67172CA33}">
  <dimension ref="A1:G32"/>
  <sheetViews>
    <sheetView showGridLines="0" topLeftCell="A13" zoomScaleNormal="100" workbookViewId="0">
      <selection activeCell="D32" sqref="D32"/>
    </sheetView>
  </sheetViews>
  <sheetFormatPr defaultColWidth="9.1796875" defaultRowHeight="14.5" x14ac:dyDescent="0.35"/>
  <cols>
    <col min="1" max="1" width="22.26953125" customWidth="1"/>
    <col min="2" max="2" width="14.453125" customWidth="1"/>
    <col min="3" max="3" width="19.81640625" bestFit="1" customWidth="1"/>
    <col min="4" max="4" width="20.81640625" bestFit="1" customWidth="1"/>
    <col min="5" max="5" width="15.7265625" customWidth="1"/>
    <col min="6" max="6" width="16.54296875" customWidth="1"/>
    <col min="7" max="7" width="18.26953125" customWidth="1"/>
    <col min="9" max="9" width="29.26953125" bestFit="1" customWidth="1"/>
    <col min="11" max="11" width="29.26953125" bestFit="1" customWidth="1"/>
  </cols>
  <sheetData>
    <row r="1" spans="1:7" ht="16.5" customHeight="1" thickTop="1" thickBot="1" x14ac:dyDescent="0.4">
      <c r="A1" s="8" t="s">
        <v>91</v>
      </c>
      <c r="B1" s="99"/>
      <c r="C1" s="100"/>
      <c r="D1" s="8" t="s">
        <v>0</v>
      </c>
      <c r="E1" s="96"/>
      <c r="F1" s="98"/>
    </row>
    <row r="2" spans="1:7" ht="29.5" customHeight="1" thickTop="1" thickBot="1" x14ac:dyDescent="0.4">
      <c r="A2" s="8" t="s">
        <v>1</v>
      </c>
      <c r="B2" s="96"/>
      <c r="C2" s="97"/>
      <c r="D2" s="97"/>
      <c r="E2" s="97"/>
      <c r="F2" s="98"/>
    </row>
    <row r="3" spans="1:7" ht="15" thickBot="1" x14ac:dyDescent="0.4">
      <c r="A3" s="8" t="s">
        <v>2</v>
      </c>
      <c r="B3" s="53">
        <f>D22</f>
        <v>0</v>
      </c>
    </row>
    <row r="4" spans="1:7" ht="15.5" thickTop="1" thickBot="1" x14ac:dyDescent="0.4">
      <c r="B4" s="11"/>
      <c r="D4" s="10"/>
    </row>
    <row r="5" spans="1:7" ht="44.5" thickTop="1" thickBot="1" x14ac:dyDescent="0.4">
      <c r="A5" s="12" t="s">
        <v>3</v>
      </c>
      <c r="B5" s="13" t="s">
        <v>4</v>
      </c>
      <c r="C5" s="14" t="s">
        <v>5</v>
      </c>
      <c r="D5" s="13" t="s">
        <v>6</v>
      </c>
      <c r="E5" s="14" t="s">
        <v>7</v>
      </c>
      <c r="F5" s="15" t="s">
        <v>8</v>
      </c>
    </row>
    <row r="6" spans="1:7" ht="36.75" customHeight="1" thickTop="1" x14ac:dyDescent="0.35">
      <c r="A6" s="29" t="s">
        <v>9</v>
      </c>
      <c r="B6" s="18" t="s">
        <v>10</v>
      </c>
      <c r="C6" s="19">
        <f>'UK Staff'!K13</f>
        <v>0</v>
      </c>
      <c r="D6" s="20">
        <f>C6*0.8</f>
        <v>0</v>
      </c>
      <c r="E6" s="21">
        <v>0.8</v>
      </c>
      <c r="F6" s="16" t="s">
        <v>11</v>
      </c>
    </row>
    <row r="7" spans="1:7" ht="29" x14ac:dyDescent="0.35">
      <c r="A7" s="89" t="s">
        <v>12</v>
      </c>
      <c r="B7" s="22" t="s">
        <v>13</v>
      </c>
      <c r="C7" s="23">
        <f>'UK T and S'!C12</f>
        <v>0</v>
      </c>
      <c r="D7" s="23">
        <f>C7*0.8</f>
        <v>0</v>
      </c>
      <c r="E7" s="24">
        <v>0.8</v>
      </c>
      <c r="F7" s="17" t="s">
        <v>14</v>
      </c>
    </row>
    <row r="8" spans="1:7" ht="29" x14ac:dyDescent="0.35">
      <c r="A8" s="90"/>
      <c r="B8" s="25" t="s">
        <v>15</v>
      </c>
      <c r="C8" s="23">
        <f>'UKOther Directly Incurred Costs'!B7</f>
        <v>0</v>
      </c>
      <c r="D8" s="23">
        <f>C8*0.8</f>
        <v>0</v>
      </c>
      <c r="E8" s="24">
        <v>0.8</v>
      </c>
      <c r="F8" s="17" t="s">
        <v>16</v>
      </c>
    </row>
    <row r="9" spans="1:7" x14ac:dyDescent="0.35">
      <c r="A9" s="90"/>
      <c r="B9" s="26" t="s">
        <v>17</v>
      </c>
      <c r="C9" s="27">
        <f>SUM(C6:C8)</f>
        <v>0</v>
      </c>
      <c r="D9" s="23">
        <f>C9*0.8</f>
        <v>0</v>
      </c>
      <c r="E9" s="31"/>
      <c r="F9" s="103"/>
    </row>
    <row r="10" spans="1:7" x14ac:dyDescent="0.35">
      <c r="A10" s="91"/>
      <c r="B10" s="108"/>
      <c r="C10" s="108"/>
      <c r="D10" s="108"/>
      <c r="E10" s="108"/>
      <c r="F10" s="104"/>
    </row>
    <row r="11" spans="1:7" x14ac:dyDescent="0.35">
      <c r="A11" s="30" t="s">
        <v>18</v>
      </c>
      <c r="B11" s="25" t="s">
        <v>19</v>
      </c>
      <c r="C11" s="23">
        <f>'UK Investigators'!D7</f>
        <v>0</v>
      </c>
      <c r="D11" s="23">
        <f>C11*0.8</f>
        <v>0</v>
      </c>
      <c r="E11" s="37">
        <v>0.8</v>
      </c>
      <c r="F11" s="17" t="s">
        <v>20</v>
      </c>
    </row>
    <row r="12" spans="1:7" x14ac:dyDescent="0.35">
      <c r="A12" s="92" t="s">
        <v>21</v>
      </c>
      <c r="B12" s="25" t="s">
        <v>22</v>
      </c>
      <c r="C12" s="23">
        <f>'UK Facilities'!B7</f>
        <v>0</v>
      </c>
      <c r="D12" s="23">
        <f>C12*0.8</f>
        <v>0</v>
      </c>
      <c r="E12" s="24">
        <v>0.8</v>
      </c>
      <c r="F12" s="7" t="s">
        <v>23</v>
      </c>
    </row>
    <row r="13" spans="1:7" ht="58" x14ac:dyDescent="0.35">
      <c r="A13" s="93"/>
      <c r="B13" s="22" t="s">
        <v>24</v>
      </c>
      <c r="C13" s="23">
        <f>'UK Other DA Costs (Incl animal)'!B16</f>
        <v>0</v>
      </c>
      <c r="D13" s="23">
        <f>C13*0.8</f>
        <v>0</v>
      </c>
      <c r="E13" s="24">
        <v>0.8</v>
      </c>
      <c r="F13" s="17" t="s">
        <v>25</v>
      </c>
    </row>
    <row r="14" spans="1:7" x14ac:dyDescent="0.35">
      <c r="A14" s="93"/>
      <c r="B14" s="26" t="s">
        <v>26</v>
      </c>
      <c r="C14" s="27">
        <f>SUM(C11:C13)</f>
        <v>0</v>
      </c>
      <c r="D14" s="23">
        <f>C14*0.8</f>
        <v>0</v>
      </c>
      <c r="E14" s="28"/>
      <c r="F14" s="34"/>
    </row>
    <row r="15" spans="1:7" ht="42.75" customHeight="1" x14ac:dyDescent="0.35">
      <c r="A15" s="94"/>
      <c r="C15" s="32"/>
      <c r="D15" s="32"/>
      <c r="E15" s="32"/>
      <c r="F15" s="33"/>
      <c r="G15" s="35"/>
    </row>
    <row r="16" spans="1:7" x14ac:dyDescent="0.35">
      <c r="A16" s="31" t="s">
        <v>27</v>
      </c>
      <c r="B16" s="25" t="s">
        <v>28</v>
      </c>
      <c r="C16" s="23">
        <f>'UK Indirect Costs'!B3</f>
        <v>0</v>
      </c>
      <c r="D16" s="23">
        <f>C16*0.8</f>
        <v>0</v>
      </c>
      <c r="E16" s="24">
        <v>0.8</v>
      </c>
      <c r="F16" s="16" t="s">
        <v>29</v>
      </c>
    </row>
    <row r="17" spans="1:6" ht="83.25" customHeight="1" thickBot="1" x14ac:dyDescent="0.4">
      <c r="A17" s="79" t="s">
        <v>30</v>
      </c>
      <c r="B17" s="105"/>
      <c r="C17" s="106"/>
      <c r="D17" s="106"/>
      <c r="E17" s="107"/>
      <c r="F17" s="80"/>
    </row>
    <row r="18" spans="1:6" ht="29.15" customHeight="1" x14ac:dyDescent="0.35">
      <c r="A18" s="31" t="s">
        <v>31</v>
      </c>
      <c r="B18" s="22" t="s">
        <v>13</v>
      </c>
      <c r="C18" s="23">
        <f>'UK Exceptions'!D4</f>
        <v>0</v>
      </c>
      <c r="D18" s="23">
        <f>C18*1</f>
        <v>0</v>
      </c>
      <c r="E18" s="37">
        <v>1</v>
      </c>
      <c r="F18" s="101" t="s">
        <v>32</v>
      </c>
    </row>
    <row r="19" spans="1:6" x14ac:dyDescent="0.35">
      <c r="A19" s="95"/>
      <c r="B19" s="25" t="s">
        <v>15</v>
      </c>
      <c r="C19" s="23">
        <f>'UK Exceptions'!D5</f>
        <v>0</v>
      </c>
      <c r="D19" s="23">
        <f t="shared" ref="D19:D20" si="0">C19*1</f>
        <v>0</v>
      </c>
      <c r="E19" s="37">
        <v>1</v>
      </c>
      <c r="F19" s="102"/>
    </row>
    <row r="20" spans="1:6" ht="15" thickBot="1" x14ac:dyDescent="0.4">
      <c r="A20" s="95"/>
      <c r="B20" s="26" t="s">
        <v>17</v>
      </c>
      <c r="C20" s="27">
        <f>SUM(C18:C19)</f>
        <v>0</v>
      </c>
      <c r="D20" s="27">
        <f t="shared" si="0"/>
        <v>0</v>
      </c>
      <c r="E20" s="26"/>
      <c r="F20" s="71"/>
    </row>
    <row r="21" spans="1:6" x14ac:dyDescent="0.35">
      <c r="A21" s="95"/>
      <c r="B21" s="32"/>
      <c r="C21" s="32"/>
      <c r="D21" s="32"/>
      <c r="E21" s="32"/>
    </row>
    <row r="22" spans="1:6" x14ac:dyDescent="0.35">
      <c r="A22" s="95"/>
      <c r="B22" s="76" t="s">
        <v>33</v>
      </c>
      <c r="C22" s="77">
        <f>C9+C14+C20+C16</f>
        <v>0</v>
      </c>
      <c r="D22" s="77">
        <f>D9+D14+D20+D16</f>
        <v>0</v>
      </c>
      <c r="E22" s="78"/>
    </row>
    <row r="24" spans="1:6" ht="21" x14ac:dyDescent="0.5">
      <c r="A24" s="9" t="s">
        <v>34</v>
      </c>
    </row>
    <row r="25" spans="1:6" x14ac:dyDescent="0.35">
      <c r="A25" s="52" t="s">
        <v>35</v>
      </c>
      <c r="B25" s="54" t="s">
        <v>36</v>
      </c>
    </row>
    <row r="26" spans="1:6" x14ac:dyDescent="0.35">
      <c r="A26" s="4" t="s">
        <v>37</v>
      </c>
      <c r="B26" s="55">
        <f>'UK Investigators'!B7</f>
        <v>0</v>
      </c>
    </row>
    <row r="27" spans="1:6" x14ac:dyDescent="0.35">
      <c r="A27" s="4" t="s">
        <v>38</v>
      </c>
      <c r="B27" s="55">
        <f>'UK Staff'!B16</f>
        <v>0</v>
      </c>
    </row>
    <row r="28" spans="1:6" x14ac:dyDescent="0.35">
      <c r="A28" s="4" t="s">
        <v>39</v>
      </c>
      <c r="B28" s="55">
        <f>'UK Staff'!B17</f>
        <v>0</v>
      </c>
    </row>
    <row r="29" spans="1:6" x14ac:dyDescent="0.35">
      <c r="A29" s="4" t="s">
        <v>40</v>
      </c>
      <c r="B29" s="55">
        <f>'UK Staff'!B18</f>
        <v>0</v>
      </c>
    </row>
    <row r="30" spans="1:6" x14ac:dyDescent="0.35">
      <c r="A30" s="4" t="s">
        <v>41</v>
      </c>
      <c r="B30" s="55">
        <f>'UK Staff'!B19</f>
        <v>0</v>
      </c>
    </row>
    <row r="31" spans="1:6" x14ac:dyDescent="0.35">
      <c r="A31" s="4" t="s">
        <v>42</v>
      </c>
      <c r="B31" s="55">
        <f>'UK Staff'!B20</f>
        <v>0</v>
      </c>
    </row>
    <row r="32" spans="1:6" x14ac:dyDescent="0.35">
      <c r="A32" s="5" t="s">
        <v>43</v>
      </c>
      <c r="B32" s="5">
        <f>SUM(B26:B31)</f>
        <v>0</v>
      </c>
    </row>
  </sheetData>
  <mergeCells count="10">
    <mergeCell ref="A7:A10"/>
    <mergeCell ref="A12:A15"/>
    <mergeCell ref="A19:A22"/>
    <mergeCell ref="B2:F2"/>
    <mergeCell ref="B1:C1"/>
    <mergeCell ref="F18:F19"/>
    <mergeCell ref="F9:F10"/>
    <mergeCell ref="E1:F1"/>
    <mergeCell ref="B17:E17"/>
    <mergeCell ref="B10:E10"/>
  </mergeCells>
  <hyperlinks>
    <hyperlink ref="F6" location="'UK Staff'!A1" display="UK Staff" xr:uid="{4DEB986B-1FF4-4865-A46D-EF57CFC798BC}"/>
    <hyperlink ref="F7" location="'UK T and S'!A1" display="'UK Travel and Subsidence" xr:uid="{971966AA-4DFE-4F5D-8FE2-7739692C3EAE}"/>
    <hyperlink ref="F8" location="'UKOther Directly Incurred Costs'!A1" display="UKOther Directly Incurred Costs" xr:uid="{1FB974BB-CE4F-40F0-B2E9-8BB28BE330A0}"/>
    <hyperlink ref="F16" location="'UK Indirect Costs'!A1" display="'UK Indirect Costs'!A1" xr:uid="{466DF42F-C967-4350-929E-9477E4506120}"/>
    <hyperlink ref="F12" location="'UK Facilities'!A1" display="UK Facilities'" xr:uid="{B9A84A01-AA1C-44AB-A833-627F09355EAC}"/>
    <hyperlink ref="F13" location="'UK Other DA Costs (Incl animal)'!A1" display="'UK Other DA Costs (Incl animal)'!A1" xr:uid="{30EB5F05-8FD6-4E95-8494-028E998B298C}"/>
    <hyperlink ref="F11" location="'UK Investigators'!A1" display="'UK Investigators'!A1" xr:uid="{30C31974-2C2A-432A-A23E-4BD8B83D8DA3}"/>
    <hyperlink ref="A7:A10" r:id="rId1" display="https://www.britishcouncil.org/about-us/our-values/equality-diversity-inclusion" xr:uid="{864EC0E4-03CC-413D-AA3D-92306303877D}"/>
  </hyperlinks>
  <pageMargins left="0.31496062992125984" right="0.31496062992125984" top="0.74803149606299213" bottom="0.74803149606299213" header="0.31496062992125984" footer="0.31496062992125984"/>
  <pageSetup paperSize="8" orientation="landscape" horizontalDpi="90" verticalDpi="90" r:id="rId2"/>
  <headerFooter>
    <oddHeader xml:space="preserve">&amp;L&amp;14UKRI and British Council Budget Request - International Science Partnership Fund&amp;C&amp;14
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2197C-3539-4987-ABA1-3D8B41BB5F5B}">
  <dimension ref="A1:D6"/>
  <sheetViews>
    <sheetView showGridLines="0" workbookViewId="0">
      <selection activeCell="G37" sqref="G37"/>
    </sheetView>
  </sheetViews>
  <sheetFormatPr defaultColWidth="9.1796875" defaultRowHeight="14.5" x14ac:dyDescent="0.35"/>
  <cols>
    <col min="1" max="1" width="18.54296875" bestFit="1" customWidth="1"/>
    <col min="2" max="2" width="38.54296875" customWidth="1"/>
    <col min="3" max="3" width="15.81640625" customWidth="1"/>
    <col min="4" max="4" width="16.81640625" customWidth="1"/>
  </cols>
  <sheetData>
    <row r="1" spans="1:4" ht="18.5" x14ac:dyDescent="0.45">
      <c r="A1" s="63" t="s">
        <v>86</v>
      </c>
    </row>
    <row r="3" spans="1:4" ht="43.5" x14ac:dyDescent="0.35">
      <c r="A3" s="52" t="s">
        <v>87</v>
      </c>
      <c r="B3" s="52" t="s">
        <v>88</v>
      </c>
      <c r="C3" s="64" t="s">
        <v>89</v>
      </c>
      <c r="D3" s="52" t="s">
        <v>72</v>
      </c>
    </row>
    <row r="4" spans="1:4" x14ac:dyDescent="0.35">
      <c r="A4" s="4" t="s">
        <v>90</v>
      </c>
      <c r="B4" s="4"/>
      <c r="C4" s="4"/>
      <c r="D4" s="38"/>
    </row>
    <row r="5" spans="1:4" x14ac:dyDescent="0.35">
      <c r="A5" s="4" t="s">
        <v>61</v>
      </c>
      <c r="B5" s="4"/>
      <c r="C5" s="4"/>
      <c r="D5" s="38"/>
    </row>
    <row r="6" spans="1:4" x14ac:dyDescent="0.35">
      <c r="C6" s="4" t="s">
        <v>63</v>
      </c>
      <c r="D6" s="38">
        <f>SUM(D4:D5)</f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4E96C-AA34-4219-B553-A2C3B1FF9587}">
  <dimension ref="A1:E19"/>
  <sheetViews>
    <sheetView workbookViewId="0">
      <selection activeCell="D3" sqref="D3"/>
    </sheetView>
  </sheetViews>
  <sheetFormatPr defaultColWidth="9.1796875" defaultRowHeight="14.5" x14ac:dyDescent="0.35"/>
  <cols>
    <col min="1" max="1" width="22.26953125" customWidth="1"/>
    <col min="2" max="2" width="24.6328125" customWidth="1"/>
    <col min="3" max="3" width="25.90625" customWidth="1"/>
    <col min="4" max="4" width="15.1796875" customWidth="1"/>
    <col min="5" max="5" width="39.1796875" customWidth="1"/>
    <col min="6" max="6" width="0.1796875" customWidth="1"/>
    <col min="7" max="7" width="29.26953125" bestFit="1" customWidth="1"/>
    <col min="9" max="9" width="29.26953125" bestFit="1" customWidth="1"/>
  </cols>
  <sheetData>
    <row r="1" spans="1:5" ht="16.5" customHeight="1" thickTop="1" thickBot="1" x14ac:dyDescent="0.4">
      <c r="A1" s="8" t="s">
        <v>92</v>
      </c>
      <c r="B1" s="83"/>
      <c r="C1" s="8" t="s">
        <v>93</v>
      </c>
      <c r="D1" s="83"/>
    </row>
    <row r="2" spans="1:5" ht="29.5" customHeight="1" thickTop="1" thickBot="1" x14ac:dyDescent="0.4">
      <c r="A2" s="8" t="s">
        <v>1</v>
      </c>
      <c r="B2" s="50"/>
      <c r="C2" s="84"/>
    </row>
    <row r="3" spans="1:5" ht="15" thickBot="1" x14ac:dyDescent="0.4">
      <c r="A3" s="8" t="s">
        <v>96</v>
      </c>
      <c r="B3" s="53">
        <f>C19</f>
        <v>0</v>
      </c>
      <c r="C3" s="8" t="s">
        <v>97</v>
      </c>
      <c r="D3" s="86">
        <f>D19</f>
        <v>0</v>
      </c>
    </row>
    <row r="4" spans="1:5" ht="15.5" thickTop="1" thickBot="1" x14ac:dyDescent="0.4">
      <c r="B4" s="11"/>
    </row>
    <row r="5" spans="1:5" ht="15.5" thickTop="1" thickBot="1" x14ac:dyDescent="0.4">
      <c r="A5" s="12" t="s">
        <v>3</v>
      </c>
      <c r="B5" s="13" t="s">
        <v>4</v>
      </c>
      <c r="C5" s="14" t="s">
        <v>95</v>
      </c>
      <c r="D5" s="85" t="s">
        <v>94</v>
      </c>
    </row>
    <row r="6" spans="1:5" ht="36.75" customHeight="1" thickTop="1" x14ac:dyDescent="0.35">
      <c r="A6" s="109" t="s">
        <v>9</v>
      </c>
      <c r="B6" s="18" t="s">
        <v>10</v>
      </c>
      <c r="C6" s="19"/>
      <c r="D6" s="19">
        <f>C6/4.6</f>
        <v>0</v>
      </c>
      <c r="E6" s="89" t="s">
        <v>103</v>
      </c>
    </row>
    <row r="7" spans="1:5" x14ac:dyDescent="0.35">
      <c r="A7" s="110"/>
      <c r="B7" s="22" t="s">
        <v>13</v>
      </c>
      <c r="C7" s="23"/>
      <c r="D7" s="19">
        <f t="shared" ref="D7:D8" si="0">C7/4.6</f>
        <v>0</v>
      </c>
      <c r="E7" s="90"/>
    </row>
    <row r="8" spans="1:5" x14ac:dyDescent="0.35">
      <c r="A8" s="110"/>
      <c r="B8" s="25" t="s">
        <v>15</v>
      </c>
      <c r="C8" s="23"/>
      <c r="D8" s="19">
        <f t="shared" si="0"/>
        <v>0</v>
      </c>
      <c r="E8" s="90"/>
    </row>
    <row r="9" spans="1:5" x14ac:dyDescent="0.35">
      <c r="A9" s="110"/>
      <c r="B9" s="26" t="s">
        <v>17</v>
      </c>
      <c r="C9" s="27">
        <f>SUM(C6:C8)</f>
        <v>0</v>
      </c>
      <c r="D9" s="27">
        <f>SUM(D6:D8)</f>
        <v>0</v>
      </c>
      <c r="E9" s="91"/>
    </row>
    <row r="10" spans="1:5" ht="49" customHeight="1" x14ac:dyDescent="0.35">
      <c r="B10" s="32"/>
      <c r="C10" s="32"/>
    </row>
    <row r="11" spans="1:5" x14ac:dyDescent="0.35">
      <c r="A11" s="111" t="s">
        <v>18</v>
      </c>
      <c r="B11" s="25" t="s">
        <v>98</v>
      </c>
      <c r="C11" s="23">
        <f>'UK Facilities'!B7</f>
        <v>0</v>
      </c>
      <c r="D11" s="23">
        <f t="shared" ref="D11:D13" si="1">C11/4.6</f>
        <v>0</v>
      </c>
      <c r="E11" s="92" t="s">
        <v>21</v>
      </c>
    </row>
    <row r="12" spans="1:5" x14ac:dyDescent="0.35">
      <c r="A12" s="110"/>
      <c r="B12" s="25" t="s">
        <v>99</v>
      </c>
      <c r="C12" s="23"/>
      <c r="D12" s="19">
        <f t="shared" si="1"/>
        <v>0</v>
      </c>
      <c r="E12" s="93"/>
    </row>
    <row r="13" spans="1:5" ht="29" x14ac:dyDescent="0.35">
      <c r="A13" s="110"/>
      <c r="B13" s="22" t="s">
        <v>100</v>
      </c>
      <c r="C13" s="23">
        <f>'UK Other DA Costs (Incl animal)'!B16</f>
        <v>0</v>
      </c>
      <c r="D13" s="19">
        <f t="shared" si="1"/>
        <v>0</v>
      </c>
      <c r="E13" s="93"/>
    </row>
    <row r="14" spans="1:5" x14ac:dyDescent="0.35">
      <c r="A14" s="110"/>
      <c r="B14" s="26" t="s">
        <v>26</v>
      </c>
      <c r="C14" s="27">
        <f>SUM(C11:C13)</f>
        <v>0</v>
      </c>
      <c r="D14" s="27">
        <f>SUM(D11:D13)</f>
        <v>0</v>
      </c>
      <c r="E14" s="94"/>
    </row>
    <row r="15" spans="1:5" ht="20.5" customHeight="1" x14ac:dyDescent="0.35"/>
    <row r="16" spans="1:5" x14ac:dyDescent="0.35">
      <c r="B16" s="81"/>
      <c r="C16" s="82"/>
    </row>
    <row r="17" spans="1:5" ht="86" customHeight="1" x14ac:dyDescent="0.35">
      <c r="A17" s="31" t="s">
        <v>27</v>
      </c>
      <c r="B17" s="25" t="s">
        <v>101</v>
      </c>
      <c r="C17" s="23">
        <f>'UK Exceptions'!D4</f>
        <v>0</v>
      </c>
      <c r="D17" s="23">
        <f t="shared" ref="D17" si="2">C17/4.6</f>
        <v>0</v>
      </c>
      <c r="E17" s="88" t="s">
        <v>102</v>
      </c>
    </row>
    <row r="18" spans="1:5" x14ac:dyDescent="0.35">
      <c r="B18" s="32"/>
      <c r="C18" s="32"/>
    </row>
    <row r="19" spans="1:5" x14ac:dyDescent="0.35">
      <c r="A19" s="76" t="s">
        <v>33</v>
      </c>
      <c r="B19" s="87"/>
      <c r="C19" s="77">
        <f>C17+C14+C9</f>
        <v>0</v>
      </c>
      <c r="D19" s="77">
        <f>D17+D14+D9</f>
        <v>0</v>
      </c>
    </row>
  </sheetData>
  <mergeCells count="4">
    <mergeCell ref="E11:E14"/>
    <mergeCell ref="E6:E9"/>
    <mergeCell ref="A6:A9"/>
    <mergeCell ref="A11:A14"/>
  </mergeCells>
  <hyperlinks>
    <hyperlink ref="E6:E9" r:id="rId1" display="https://www.britishcouncil.org/about-us/our-values/equality-diversity-inclusion" xr:uid="{1D712B66-1FA9-4464-B5FE-B7507F7966DB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4BDA8-C53C-4893-9D4B-D12CF0493808}">
  <dimension ref="A1:K20"/>
  <sheetViews>
    <sheetView showGridLines="0" workbookViewId="0">
      <selection activeCell="A12" sqref="A12"/>
    </sheetView>
  </sheetViews>
  <sheetFormatPr defaultColWidth="9.1796875" defaultRowHeight="14.5" x14ac:dyDescent="0.35"/>
  <cols>
    <col min="1" max="1" width="19.81640625" bestFit="1" customWidth="1"/>
    <col min="2" max="2" width="29.26953125" customWidth="1"/>
    <col min="3" max="3" width="9.1796875" customWidth="1"/>
    <col min="4" max="4" width="11.54296875" customWidth="1"/>
    <col min="5" max="5" width="11.26953125" customWidth="1"/>
    <col min="7" max="7" width="9.453125" customWidth="1"/>
    <col min="8" max="8" width="10.81640625" customWidth="1"/>
    <col min="9" max="9" width="12.7265625" customWidth="1"/>
    <col min="10" max="10" width="10.1796875" customWidth="1"/>
    <col min="11" max="11" width="10.7265625" customWidth="1"/>
  </cols>
  <sheetData>
    <row r="1" spans="1:11" ht="18.5" x14ac:dyDescent="0.45">
      <c r="A1" s="59" t="s">
        <v>11</v>
      </c>
      <c r="G1" s="72" t="s">
        <v>44</v>
      </c>
    </row>
    <row r="2" spans="1:11" ht="18.5" x14ac:dyDescent="0.45">
      <c r="A2" s="59" t="s">
        <v>45</v>
      </c>
    </row>
    <row r="3" spans="1:11" x14ac:dyDescent="0.35">
      <c r="D3" s="112" t="s">
        <v>46</v>
      </c>
      <c r="E3" s="112"/>
    </row>
    <row r="4" spans="1:11" s="1" customFormat="1" ht="44" thickBot="1" x14ac:dyDescent="0.4">
      <c r="A4" s="62" t="s">
        <v>47</v>
      </c>
      <c r="B4" s="62" t="s">
        <v>48</v>
      </c>
      <c r="C4" s="62" t="s">
        <v>49</v>
      </c>
      <c r="D4" s="62" t="s">
        <v>50</v>
      </c>
      <c r="E4" s="62" t="s">
        <v>51</v>
      </c>
      <c r="F4" s="62" t="s">
        <v>52</v>
      </c>
      <c r="G4" s="62" t="s">
        <v>53</v>
      </c>
      <c r="H4" s="62" t="s">
        <v>54</v>
      </c>
      <c r="I4" s="62" t="s">
        <v>55</v>
      </c>
      <c r="J4" s="62" t="s">
        <v>56</v>
      </c>
      <c r="K4" s="62" t="s">
        <v>57</v>
      </c>
    </row>
    <row r="5" spans="1:11" x14ac:dyDescent="0.35">
      <c r="A5" s="42" t="s">
        <v>58</v>
      </c>
      <c r="B5" s="43"/>
      <c r="C5" s="43"/>
      <c r="D5" s="43"/>
      <c r="E5" s="43"/>
      <c r="F5" s="43"/>
      <c r="G5" s="43"/>
      <c r="H5" s="43"/>
      <c r="I5" s="43"/>
      <c r="J5" s="43"/>
      <c r="K5" s="44"/>
    </row>
    <row r="6" spans="1:11" ht="15" thickBot="1" x14ac:dyDescent="0.4">
      <c r="A6" s="45" t="s">
        <v>58</v>
      </c>
      <c r="B6" s="46"/>
      <c r="C6" s="46"/>
      <c r="D6" s="46"/>
      <c r="E6" s="46"/>
      <c r="F6" s="46"/>
      <c r="G6" s="46"/>
      <c r="H6" s="46"/>
      <c r="I6" s="46"/>
      <c r="J6" s="46"/>
      <c r="K6" s="47"/>
    </row>
    <row r="7" spans="1:11" x14ac:dyDescent="0.35">
      <c r="A7" s="42" t="s">
        <v>59</v>
      </c>
      <c r="B7" s="43"/>
      <c r="C7" s="43"/>
      <c r="D7" s="43"/>
      <c r="E7" s="43"/>
      <c r="F7" s="43"/>
      <c r="G7" s="43"/>
      <c r="H7" s="43"/>
      <c r="I7" s="43"/>
      <c r="J7" s="43"/>
      <c r="K7" s="44"/>
    </row>
    <row r="8" spans="1:11" ht="15" thickBot="1" x14ac:dyDescent="0.4">
      <c r="A8" s="45" t="s">
        <v>59</v>
      </c>
      <c r="B8" s="46"/>
      <c r="C8" s="46"/>
      <c r="D8" s="46"/>
      <c r="E8" s="46"/>
      <c r="F8" s="46"/>
      <c r="G8" s="46"/>
      <c r="H8" s="46"/>
      <c r="I8" s="46"/>
      <c r="J8" s="46"/>
      <c r="K8" s="47"/>
    </row>
    <row r="9" spans="1:11" x14ac:dyDescent="0.35">
      <c r="A9" s="42" t="s">
        <v>60</v>
      </c>
      <c r="B9" s="43"/>
      <c r="C9" s="43"/>
      <c r="D9" s="43"/>
      <c r="E9" s="43"/>
      <c r="F9" s="43"/>
      <c r="G9" s="43"/>
      <c r="H9" s="43"/>
      <c r="I9" s="43"/>
      <c r="J9" s="43"/>
      <c r="K9" s="44"/>
    </row>
    <row r="10" spans="1:11" x14ac:dyDescent="0.35">
      <c r="A10" s="45" t="s">
        <v>60</v>
      </c>
      <c r="B10" s="46"/>
      <c r="C10" s="46"/>
      <c r="D10" s="46"/>
      <c r="E10" s="46"/>
      <c r="F10" s="46"/>
      <c r="G10" s="46"/>
      <c r="H10" s="46"/>
      <c r="I10" s="46"/>
      <c r="J10" s="46"/>
      <c r="K10" s="47"/>
    </row>
    <row r="11" spans="1:11" x14ac:dyDescent="0.35">
      <c r="A11" s="75" t="s">
        <v>61</v>
      </c>
      <c r="B11" s="48"/>
      <c r="C11" s="48"/>
      <c r="D11" s="48"/>
      <c r="E11" s="48"/>
      <c r="F11" s="48"/>
      <c r="G11" s="48"/>
      <c r="H11" s="48"/>
      <c r="I11" s="48"/>
      <c r="J11" s="48"/>
      <c r="K11" s="49"/>
    </row>
    <row r="12" spans="1:11" x14ac:dyDescent="0.35">
      <c r="A12" s="73" t="s">
        <v>62</v>
      </c>
      <c r="B12" s="74"/>
      <c r="C12" s="48"/>
      <c r="D12" s="48"/>
      <c r="E12" s="48"/>
      <c r="F12" s="48"/>
      <c r="G12" s="48"/>
      <c r="H12" s="48"/>
      <c r="I12" s="48"/>
      <c r="J12" s="48"/>
      <c r="K12" s="49"/>
    </row>
    <row r="13" spans="1:11" x14ac:dyDescent="0.35">
      <c r="J13" s="2" t="s">
        <v>63</v>
      </c>
      <c r="K13" s="41">
        <f>SUM(K5:K12)</f>
        <v>0</v>
      </c>
    </row>
    <row r="14" spans="1:11" ht="15" thickBot="1" x14ac:dyDescent="0.4"/>
    <row r="15" spans="1:11" ht="15" thickBot="1" x14ac:dyDescent="0.4">
      <c r="A15" s="60" t="s">
        <v>64</v>
      </c>
      <c r="B15" s="61" t="s">
        <v>36</v>
      </c>
    </row>
    <row r="16" spans="1:11" x14ac:dyDescent="0.35">
      <c r="A16" s="40" t="s">
        <v>38</v>
      </c>
      <c r="B16" s="40">
        <f>SUM(D5:D6)</f>
        <v>0</v>
      </c>
    </row>
    <row r="17" spans="1:2" x14ac:dyDescent="0.35">
      <c r="A17" s="4" t="s">
        <v>39</v>
      </c>
      <c r="B17" s="4">
        <f>SUM(D7:D8)</f>
        <v>0</v>
      </c>
    </row>
    <row r="18" spans="1:2" x14ac:dyDescent="0.35">
      <c r="A18" s="4" t="s">
        <v>40</v>
      </c>
      <c r="B18" s="4">
        <f>D11</f>
        <v>0</v>
      </c>
    </row>
    <row r="19" spans="1:2" x14ac:dyDescent="0.35">
      <c r="A19" s="51" t="s">
        <v>41</v>
      </c>
      <c r="B19" s="51">
        <f>SUM(D9:D10)</f>
        <v>0</v>
      </c>
    </row>
    <row r="20" spans="1:2" x14ac:dyDescent="0.35">
      <c r="A20" s="73" t="s">
        <v>62</v>
      </c>
      <c r="B20" s="73">
        <f>D12</f>
        <v>0</v>
      </c>
    </row>
  </sheetData>
  <mergeCells count="1">
    <mergeCell ref="D3:E3"/>
  </mergeCells>
  <hyperlinks>
    <hyperlink ref="G1" location="Summary!A1" display="Back to Summary Page:" xr:uid="{1F24E7F3-7734-4B39-9A59-736963E6F1D9}"/>
  </hyperlinks>
  <pageMargins left="0.7" right="0.7" top="0.75" bottom="0.75" header="0.3" footer="0.3"/>
  <pageSetup paperSize="9" orientation="portrait" horizontalDpi="90" verticalDpi="90" r:id="rId1"/>
  <ignoredErrors>
    <ignoredError sqref="B18" formula="1"/>
    <ignoredError sqref="B16:B17 B19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B5A94-BAF2-43D3-B3C8-2EA9B9267E86}">
  <dimension ref="A1:D12"/>
  <sheetViews>
    <sheetView showGridLines="0" workbookViewId="0"/>
  </sheetViews>
  <sheetFormatPr defaultColWidth="9.1796875" defaultRowHeight="14.5" x14ac:dyDescent="0.35"/>
  <cols>
    <col min="1" max="1" width="15.54296875" customWidth="1"/>
    <col min="2" max="2" width="35.7265625" style="1" customWidth="1"/>
  </cols>
  <sheetData>
    <row r="1" spans="1:4" ht="18.5" x14ac:dyDescent="0.45">
      <c r="A1" s="59" t="s">
        <v>65</v>
      </c>
    </row>
    <row r="2" spans="1:4" x14ac:dyDescent="0.35">
      <c r="A2" s="2"/>
    </row>
    <row r="3" spans="1:4" x14ac:dyDescent="0.35">
      <c r="A3" s="52" t="s">
        <v>66</v>
      </c>
      <c r="B3" s="64" t="s">
        <v>67</v>
      </c>
      <c r="C3" s="52" t="s">
        <v>68</v>
      </c>
      <c r="D3" s="66"/>
    </row>
    <row r="4" spans="1:4" x14ac:dyDescent="0.35">
      <c r="A4" s="4"/>
      <c r="B4" s="3"/>
      <c r="C4" s="4"/>
    </row>
    <row r="5" spans="1:4" x14ac:dyDescent="0.35">
      <c r="A5" s="4"/>
      <c r="B5" s="3"/>
      <c r="C5" s="4"/>
    </row>
    <row r="6" spans="1:4" x14ac:dyDescent="0.35">
      <c r="A6" s="4"/>
      <c r="B6" s="3"/>
      <c r="C6" s="4"/>
    </row>
    <row r="7" spans="1:4" x14ac:dyDescent="0.35">
      <c r="A7" s="4"/>
      <c r="B7" s="3"/>
      <c r="C7" s="4"/>
    </row>
    <row r="8" spans="1:4" x14ac:dyDescent="0.35">
      <c r="A8" s="4"/>
      <c r="B8" s="3"/>
      <c r="C8" s="4"/>
    </row>
    <row r="9" spans="1:4" x14ac:dyDescent="0.35">
      <c r="A9" s="4"/>
      <c r="B9" s="3"/>
      <c r="C9" s="4"/>
    </row>
    <row r="10" spans="1:4" x14ac:dyDescent="0.35">
      <c r="A10" s="4"/>
      <c r="B10" s="3"/>
      <c r="C10" s="4"/>
    </row>
    <row r="11" spans="1:4" x14ac:dyDescent="0.35">
      <c r="A11" s="4"/>
      <c r="B11" s="3"/>
      <c r="C11" s="4"/>
    </row>
    <row r="12" spans="1:4" x14ac:dyDescent="0.35">
      <c r="B12" s="6" t="s">
        <v>68</v>
      </c>
      <c r="C12" s="41">
        <f>SUM(C4:C11)</f>
        <v>0</v>
      </c>
    </row>
  </sheetData>
  <pageMargins left="0.7" right="0.7" top="0.75" bottom="0.75" header="0.3" footer="0.3"/>
  <pageSetup paperSize="9" orientation="portrait" horizontalDpi="90" verticalDpi="9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36904-3151-4A6F-9654-18B5E9E098DF}">
  <dimension ref="A1:D7"/>
  <sheetViews>
    <sheetView showGridLines="0" workbookViewId="0">
      <selection activeCell="A20" sqref="A20"/>
    </sheetView>
  </sheetViews>
  <sheetFormatPr defaultColWidth="9.1796875" defaultRowHeight="14.5" x14ac:dyDescent="0.35"/>
  <cols>
    <col min="1" max="1" width="71.26953125" customWidth="1"/>
  </cols>
  <sheetData>
    <row r="1" spans="1:4" ht="18.5" x14ac:dyDescent="0.45">
      <c r="A1" s="59" t="s">
        <v>16</v>
      </c>
    </row>
    <row r="2" spans="1:4" x14ac:dyDescent="0.35">
      <c r="A2" s="2"/>
    </row>
    <row r="3" spans="1:4" x14ac:dyDescent="0.35">
      <c r="A3" s="52" t="s">
        <v>69</v>
      </c>
      <c r="B3" s="52" t="s">
        <v>68</v>
      </c>
      <c r="C3" s="66"/>
      <c r="D3" s="66"/>
    </row>
    <row r="4" spans="1:4" x14ac:dyDescent="0.35">
      <c r="A4" s="4"/>
      <c r="B4" s="4"/>
    </row>
    <row r="5" spans="1:4" x14ac:dyDescent="0.35">
      <c r="A5" s="4"/>
      <c r="B5" s="4"/>
    </row>
    <row r="6" spans="1:4" x14ac:dyDescent="0.35">
      <c r="A6" s="4"/>
      <c r="B6" s="4"/>
    </row>
    <row r="7" spans="1:4" x14ac:dyDescent="0.35">
      <c r="A7" s="6" t="s">
        <v>68</v>
      </c>
      <c r="B7" s="39">
        <f>SUM(B4:B6)</f>
        <v>0</v>
      </c>
    </row>
  </sheetData>
  <pageMargins left="0.7" right="0.7" top="0.75" bottom="0.75" header="0.3" footer="0.3"/>
  <pageSetup paperSize="9" orientation="portrait" horizontalDpi="90" verticalDpi="9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DAFB9-D13D-4ED8-AE91-12788FD10EA4}">
  <dimension ref="A1:D8"/>
  <sheetViews>
    <sheetView showGridLines="0" workbookViewId="0">
      <selection activeCell="B4" sqref="B4"/>
    </sheetView>
  </sheetViews>
  <sheetFormatPr defaultColWidth="9.1796875" defaultRowHeight="14.5" x14ac:dyDescent="0.35"/>
  <cols>
    <col min="1" max="1" width="34.54296875" customWidth="1"/>
    <col min="2" max="2" width="9.7265625" customWidth="1"/>
    <col min="3" max="3" width="28.7265625" customWidth="1"/>
  </cols>
  <sheetData>
    <row r="1" spans="1:4" ht="18.5" x14ac:dyDescent="0.45">
      <c r="A1" s="59" t="s">
        <v>20</v>
      </c>
      <c r="B1" s="2"/>
    </row>
    <row r="2" spans="1:4" x14ac:dyDescent="0.35">
      <c r="A2" s="2"/>
      <c r="B2" s="2"/>
    </row>
    <row r="3" spans="1:4" x14ac:dyDescent="0.35">
      <c r="A3" s="52" t="s">
        <v>70</v>
      </c>
      <c r="B3" s="52" t="s">
        <v>36</v>
      </c>
      <c r="C3" s="52" t="s">
        <v>71</v>
      </c>
      <c r="D3" s="52" t="s">
        <v>72</v>
      </c>
    </row>
    <row r="4" spans="1:4" x14ac:dyDescent="0.35">
      <c r="A4" s="4"/>
      <c r="B4" s="4"/>
      <c r="C4" s="4"/>
      <c r="D4" s="4"/>
    </row>
    <row r="5" spans="1:4" x14ac:dyDescent="0.35">
      <c r="A5" s="4"/>
      <c r="B5" s="4"/>
      <c r="C5" s="4"/>
      <c r="D5" s="4"/>
    </row>
    <row r="6" spans="1:4" ht="15" thickBot="1" x14ac:dyDescent="0.4">
      <c r="A6" s="51"/>
      <c r="B6" s="51"/>
      <c r="C6" s="51"/>
      <c r="D6" s="51"/>
    </row>
    <row r="7" spans="1:4" ht="15" thickBot="1" x14ac:dyDescent="0.4">
      <c r="A7" s="50" t="s">
        <v>73</v>
      </c>
      <c r="B7" s="49">
        <f>SUM(B4:B6)</f>
        <v>0</v>
      </c>
      <c r="C7" s="57" t="s">
        <v>68</v>
      </c>
      <c r="D7" s="58">
        <f>SUM(D4:D6)</f>
        <v>0</v>
      </c>
    </row>
    <row r="8" spans="1:4" x14ac:dyDescent="0.35">
      <c r="B8" s="6"/>
      <c r="C8" s="56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A5B54-8DC4-4C74-8B99-334B43FA15B3}">
  <dimension ref="A1:D7"/>
  <sheetViews>
    <sheetView showGridLines="0" workbookViewId="0">
      <selection activeCell="B38" sqref="B38"/>
    </sheetView>
  </sheetViews>
  <sheetFormatPr defaultColWidth="9.1796875" defaultRowHeight="14.5" x14ac:dyDescent="0.35"/>
  <cols>
    <col min="1" max="1" width="71.26953125" customWidth="1"/>
  </cols>
  <sheetData>
    <row r="1" spans="1:4" ht="18.5" x14ac:dyDescent="0.45">
      <c r="A1" s="59" t="s">
        <v>74</v>
      </c>
    </row>
    <row r="2" spans="1:4" ht="18.5" x14ac:dyDescent="0.45">
      <c r="A2" s="59"/>
    </row>
    <row r="3" spans="1:4" x14ac:dyDescent="0.35">
      <c r="A3" s="36" t="s">
        <v>69</v>
      </c>
      <c r="B3" s="36" t="s">
        <v>68</v>
      </c>
    </row>
    <row r="4" spans="1:4" x14ac:dyDescent="0.35">
      <c r="A4" s="65"/>
      <c r="B4" s="67"/>
      <c r="C4" s="66"/>
      <c r="D4" s="66"/>
    </row>
    <row r="5" spans="1:4" x14ac:dyDescent="0.35">
      <c r="A5" s="4"/>
      <c r="B5" s="4"/>
    </row>
    <row r="6" spans="1:4" x14ac:dyDescent="0.35">
      <c r="A6" s="4"/>
      <c r="B6" s="4"/>
    </row>
    <row r="7" spans="1:4" x14ac:dyDescent="0.35">
      <c r="A7" s="6" t="s">
        <v>68</v>
      </c>
      <c r="B7" s="38">
        <f>SUM(B4:B6)</f>
        <v>0</v>
      </c>
    </row>
  </sheetData>
  <pageMargins left="0.7" right="0.7" top="0.75" bottom="0.75" header="0.3" footer="0.3"/>
  <pageSetup paperSize="9" orientation="portrait" horizontalDpi="90" verticalDpi="9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088EF-7D93-4F70-A496-824FF2B5520C}">
  <dimension ref="A1:H16"/>
  <sheetViews>
    <sheetView showGridLines="0" tabSelected="1" workbookViewId="0">
      <selection activeCell="A10" sqref="A10"/>
    </sheetView>
  </sheetViews>
  <sheetFormatPr defaultColWidth="9.1796875" defaultRowHeight="14.5" x14ac:dyDescent="0.35"/>
  <cols>
    <col min="1" max="1" width="71.26953125" customWidth="1"/>
    <col min="3" max="3" width="12" customWidth="1"/>
    <col min="4" max="4" width="11.1796875" customWidth="1"/>
    <col min="6" max="6" width="13.453125" customWidth="1"/>
    <col min="7" max="7" width="12.453125" customWidth="1"/>
  </cols>
  <sheetData>
    <row r="1" spans="1:8" ht="18.5" x14ac:dyDescent="0.45">
      <c r="A1" s="59" t="s">
        <v>75</v>
      </c>
    </row>
    <row r="2" spans="1:8" ht="18.5" x14ac:dyDescent="0.45">
      <c r="A2" s="59"/>
    </row>
    <row r="3" spans="1:8" x14ac:dyDescent="0.35">
      <c r="A3" s="52" t="s">
        <v>69</v>
      </c>
      <c r="B3" s="52" t="s">
        <v>68</v>
      </c>
    </row>
    <row r="4" spans="1:8" s="68" customFormat="1" x14ac:dyDescent="0.35">
      <c r="A4" s="67"/>
      <c r="B4" s="67"/>
    </row>
    <row r="5" spans="1:8" x14ac:dyDescent="0.35">
      <c r="A5" s="4"/>
      <c r="B5" s="4"/>
    </row>
    <row r="6" spans="1:8" x14ac:dyDescent="0.35">
      <c r="A6" s="4"/>
      <c r="B6" s="4"/>
    </row>
    <row r="7" spans="1:8" x14ac:dyDescent="0.35">
      <c r="A7" s="6" t="s">
        <v>68</v>
      </c>
      <c r="B7" s="38">
        <f>SUM(B4:B6)</f>
        <v>0</v>
      </c>
    </row>
    <row r="8" spans="1:8" x14ac:dyDescent="0.35">
      <c r="A8" s="6"/>
      <c r="B8" s="56"/>
    </row>
    <row r="9" spans="1:8" x14ac:dyDescent="0.35">
      <c r="A9" s="69" t="s">
        <v>76</v>
      </c>
    </row>
    <row r="10" spans="1:8" ht="58" x14ac:dyDescent="0.35">
      <c r="A10" s="70" t="s">
        <v>77</v>
      </c>
      <c r="B10" s="70" t="s">
        <v>78</v>
      </c>
      <c r="C10" s="70" t="s">
        <v>79</v>
      </c>
      <c r="D10" s="70" t="s">
        <v>80</v>
      </c>
      <c r="E10" s="70" t="s">
        <v>81</v>
      </c>
      <c r="F10" s="70" t="s">
        <v>82</v>
      </c>
      <c r="G10" s="70" t="s">
        <v>83</v>
      </c>
      <c r="H10" s="70" t="s">
        <v>84</v>
      </c>
    </row>
    <row r="11" spans="1:8" x14ac:dyDescent="0.35">
      <c r="A11" s="4"/>
      <c r="B11" s="4"/>
      <c r="C11" s="4"/>
      <c r="D11" s="4"/>
      <c r="E11" s="4"/>
      <c r="F11" s="4"/>
      <c r="G11" s="4"/>
      <c r="H11" s="4"/>
    </row>
    <row r="12" spans="1:8" x14ac:dyDescent="0.35">
      <c r="A12" s="4"/>
      <c r="B12" s="4"/>
      <c r="C12" s="4"/>
      <c r="D12" s="4"/>
      <c r="E12" s="4"/>
      <c r="F12" s="4"/>
      <c r="G12" s="4"/>
      <c r="H12" s="4"/>
    </row>
    <row r="13" spans="1:8" x14ac:dyDescent="0.35">
      <c r="A13" s="4"/>
      <c r="B13" s="4"/>
      <c r="C13" s="4"/>
      <c r="D13" s="4"/>
      <c r="E13" s="4"/>
      <c r="F13" s="4"/>
      <c r="G13" s="4"/>
      <c r="H13" s="4"/>
    </row>
    <row r="14" spans="1:8" x14ac:dyDescent="0.35">
      <c r="G14" s="2" t="s">
        <v>68</v>
      </c>
      <c r="H14" s="38">
        <f>SUM(H11:H13)</f>
        <v>0</v>
      </c>
    </row>
    <row r="16" spans="1:8" x14ac:dyDescent="0.35">
      <c r="A16" s="4" t="s">
        <v>85</v>
      </c>
      <c r="B16" s="38">
        <f>B7+H14</f>
        <v>0</v>
      </c>
    </row>
  </sheetData>
  <pageMargins left="0.7" right="0.7" top="0.75" bottom="0.75" header="0.3" footer="0.3"/>
  <pageSetup paperSize="9" orientation="portrait" horizontalDpi="90" verticalDpi="9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B7A7C-0B8B-43AC-88FD-B3B7A68154C8}">
  <dimension ref="A1:B4"/>
  <sheetViews>
    <sheetView showGridLines="0" workbookViewId="0">
      <selection activeCell="B3" sqref="B3"/>
    </sheetView>
  </sheetViews>
  <sheetFormatPr defaultColWidth="9.1796875" defaultRowHeight="14.5" x14ac:dyDescent="0.35"/>
  <cols>
    <col min="1" max="1" width="12.1796875" bestFit="1" customWidth="1"/>
    <col min="2" max="2" width="62.26953125" customWidth="1"/>
  </cols>
  <sheetData>
    <row r="1" spans="1:2" ht="18.5" x14ac:dyDescent="0.45">
      <c r="A1" s="59" t="s">
        <v>29</v>
      </c>
    </row>
    <row r="2" spans="1:2" ht="18.5" x14ac:dyDescent="0.45">
      <c r="A2" s="59"/>
    </row>
    <row r="3" spans="1:2" x14ac:dyDescent="0.35">
      <c r="A3" s="4" t="s">
        <v>72</v>
      </c>
      <c r="B3" s="39"/>
    </row>
    <row r="4" spans="1:2" s="68" customFormat="1" x14ac:dyDescent="0.35">
      <c r="A4" s="67" t="s">
        <v>69</v>
      </c>
      <c r="B4" s="67"/>
    </row>
  </sheetData>
  <pageMargins left="0.7" right="0.7" top="0.75" bottom="0.75" header="0.3" footer="0.3"/>
  <pageSetup paperSize="9"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F174F7046EDE429FBE311CB69E0875" ma:contentTypeVersion="18" ma:contentTypeDescription="Create a new document." ma:contentTypeScope="" ma:versionID="bf2b0897cda4b1a5a7a01f34763122b9">
  <xsd:schema xmlns:xsd="http://www.w3.org/2001/XMLSchema" xmlns:xs="http://www.w3.org/2001/XMLSchema" xmlns:p="http://schemas.microsoft.com/office/2006/metadata/properties" xmlns:ns2="48dd3974-3dbe-4bbf-ab4e-03c10685e729" xmlns:ns3="4cc1e180-dc25-4d56-843c-843a7bf2b1c9" targetNamespace="http://schemas.microsoft.com/office/2006/metadata/properties" ma:root="true" ma:fieldsID="39e74ad3b4e49720d490ef24d0304ef9" ns2:_="" ns3:_="">
    <xsd:import namespace="48dd3974-3dbe-4bbf-ab4e-03c10685e729"/>
    <xsd:import namespace="4cc1e180-dc25-4d56-843c-843a7bf2b1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Countries" minOccurs="0"/>
                <xsd:element ref="ns2:Documentnamingdone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dd3974-3dbe-4bbf-ab4e-03c10685e7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0d8b47c1-f241-41f3-8d01-b95036d9ee9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untries" ma:index="20" nillable="true" ma:displayName="Countries" ma:format="Dropdown" ma:internalName="Countries">
      <xsd:simpleType>
        <xsd:restriction base="dms:Choice">
          <xsd:enumeration value="Japan"/>
          <xsd:enumeration value="Egypt"/>
          <xsd:enumeration value="Indonesia"/>
          <xsd:enumeration value="Kenya"/>
          <xsd:enumeration value="Malaysia"/>
          <xsd:enumeration value="Philippines"/>
          <xsd:enumeration value="Thailand"/>
          <xsd:enumeration value="Turkey"/>
          <xsd:enumeration value="Vietnam"/>
        </xsd:restriction>
      </xsd:simpleType>
    </xsd:element>
    <xsd:element name="Documentnamingdone" ma:index="21" nillable="true" ma:displayName="Document naming done" ma:default="1" ma:format="Dropdown" ma:internalName="Documentnamingdone">
      <xsd:simpleType>
        <xsd:restriction base="dms:Boolean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c1e180-dc25-4d56-843c-843a7bf2b1c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1ad8cfb1-68bd-4766-9a19-985fe9bb66c2}" ma:internalName="TaxCatchAll" ma:showField="CatchAllData" ma:web="4cc1e180-dc25-4d56-843c-843a7bf2b1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8dd3974-3dbe-4bbf-ab4e-03c10685e729">
      <Terms xmlns="http://schemas.microsoft.com/office/infopath/2007/PartnerControls"/>
    </lcf76f155ced4ddcb4097134ff3c332f>
    <TaxCatchAll xmlns="4cc1e180-dc25-4d56-843c-843a7bf2b1c9" xsi:nil="true"/>
    <SharedWithUsers xmlns="4cc1e180-dc25-4d56-843c-843a7bf2b1c9">
      <UserInfo>
        <DisplayName>Lee, Lenny (Marketing and Communications)</DisplayName>
        <AccountId>138</AccountId>
        <AccountType/>
      </UserInfo>
      <UserInfo>
        <DisplayName>Renner, Jocelyn (Education and Society)</DisplayName>
        <AccountId>15</AccountId>
        <AccountType/>
      </UserInfo>
      <UserInfo>
        <DisplayName>Stroemer, Cathy (Education)</DisplayName>
        <AccountId>124</AccountId>
        <AccountType/>
      </UserInfo>
    </SharedWithUsers>
    <Countries xmlns="48dd3974-3dbe-4bbf-ab4e-03c10685e729" xsi:nil="true"/>
    <Documentnamingdone xmlns="48dd3974-3dbe-4bbf-ab4e-03c10685e729">true</Documentnamingdone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001267-ABDE-4A09-9255-17847B5D00E4}"/>
</file>

<file path=customXml/itemProps2.xml><?xml version="1.0" encoding="utf-8"?>
<ds:datastoreItem xmlns:ds="http://schemas.openxmlformats.org/officeDocument/2006/customXml" ds:itemID="{F5DE3486-29CD-42EC-9747-553E9BC0C5D6}">
  <ds:schemaRefs>
    <ds:schemaRef ds:uri="http://schemas.microsoft.com/office/2006/metadata/properties"/>
    <ds:schemaRef ds:uri="http://schemas.microsoft.com/office/infopath/2007/PartnerControls"/>
    <ds:schemaRef ds:uri="48dd3974-3dbe-4bbf-ab4e-03c10685e729"/>
    <ds:schemaRef ds:uri="4cc1e180-dc25-4d56-843c-843a7bf2b1c9"/>
  </ds:schemaRefs>
</ds:datastoreItem>
</file>

<file path=customXml/itemProps3.xml><?xml version="1.0" encoding="utf-8"?>
<ds:datastoreItem xmlns:ds="http://schemas.openxmlformats.org/officeDocument/2006/customXml" ds:itemID="{EB075E97-F2EC-4AAC-B8C6-3DA334BB4B9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UK Summary</vt:lpstr>
      <vt:lpstr>Israel Summary</vt:lpstr>
      <vt:lpstr>UK Staff</vt:lpstr>
      <vt:lpstr>UK T and S</vt:lpstr>
      <vt:lpstr>UKOther Directly Incurred Costs</vt:lpstr>
      <vt:lpstr>UK Investigators</vt:lpstr>
      <vt:lpstr>UK Facilities</vt:lpstr>
      <vt:lpstr>UK Other DA Costs (Incl animal)</vt:lpstr>
      <vt:lpstr>UK Indirect Costs</vt:lpstr>
      <vt:lpstr>UK Exceptions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Ruth McQuitty - UKRI</dc:creator>
  <cp:keywords/>
  <dc:description/>
  <cp:lastModifiedBy>Barner, Iris (Israel)</cp:lastModifiedBy>
  <cp:revision/>
  <dcterms:created xsi:type="dcterms:W3CDTF">2019-07-09T08:17:45Z</dcterms:created>
  <dcterms:modified xsi:type="dcterms:W3CDTF">2024-07-29T06:44:26Z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3210816-31dd-4288-be09-03784e492e8b_Enabled">
    <vt:lpwstr>True</vt:lpwstr>
  </property>
  <property fmtid="{D5CDD505-2E9C-101B-9397-08002B2CF9AE}" pid="3" name="MSIP_Label_93210816-31dd-4288-be09-03784e492e8b_SiteId">
    <vt:lpwstr>ae6275c1-ccdd-4046-b2a1-6245a2cca3ec</vt:lpwstr>
  </property>
  <property fmtid="{D5CDD505-2E9C-101B-9397-08002B2CF9AE}" pid="4" name="MSIP_Label_93210816-31dd-4288-be09-03784e492e8b_Owner">
    <vt:lpwstr>Cathy.Stroemer@britishcouncil.org</vt:lpwstr>
  </property>
  <property fmtid="{D5CDD505-2E9C-101B-9397-08002B2CF9AE}" pid="5" name="MSIP_Label_93210816-31dd-4288-be09-03784e492e8b_SetDate">
    <vt:lpwstr>2020-01-06T14:56:12.2792746Z</vt:lpwstr>
  </property>
  <property fmtid="{D5CDD505-2E9C-101B-9397-08002B2CF9AE}" pid="6" name="MSIP_Label_93210816-31dd-4288-be09-03784e492e8b_Name">
    <vt:lpwstr>Official</vt:lpwstr>
  </property>
  <property fmtid="{D5CDD505-2E9C-101B-9397-08002B2CF9AE}" pid="7" name="MSIP_Label_93210816-31dd-4288-be09-03784e492e8b_Application">
    <vt:lpwstr>Microsoft Azure Information Protection</vt:lpwstr>
  </property>
  <property fmtid="{D5CDD505-2E9C-101B-9397-08002B2CF9AE}" pid="8" name="MSIP_Label_93210816-31dd-4288-be09-03784e492e8b_Extended_MSFT_Method">
    <vt:lpwstr>Manual</vt:lpwstr>
  </property>
  <property fmtid="{D5CDD505-2E9C-101B-9397-08002B2CF9AE}" pid="9" name="MSIP_Label_98b89cb4-f929-4d75-8d18-9d4304502a9a_Enabled">
    <vt:lpwstr>True</vt:lpwstr>
  </property>
  <property fmtid="{D5CDD505-2E9C-101B-9397-08002B2CF9AE}" pid="10" name="MSIP_Label_98b89cb4-f929-4d75-8d18-9d4304502a9a_SiteId">
    <vt:lpwstr>ae6275c1-ccdd-4046-b2a1-6245a2cca3ec</vt:lpwstr>
  </property>
  <property fmtid="{D5CDD505-2E9C-101B-9397-08002B2CF9AE}" pid="11" name="MSIP_Label_98b89cb4-f929-4d75-8d18-9d4304502a9a_Owner">
    <vt:lpwstr>Cathy.Stroemer@britishcouncil.org</vt:lpwstr>
  </property>
  <property fmtid="{D5CDD505-2E9C-101B-9397-08002B2CF9AE}" pid="12" name="MSIP_Label_98b89cb4-f929-4d75-8d18-9d4304502a9a_SetDate">
    <vt:lpwstr>2020-01-06T14:56:12.2797659Z</vt:lpwstr>
  </property>
  <property fmtid="{D5CDD505-2E9C-101B-9397-08002B2CF9AE}" pid="13" name="MSIP_Label_98b89cb4-f929-4d75-8d18-9d4304502a9a_Name">
    <vt:lpwstr>Official</vt:lpwstr>
  </property>
  <property fmtid="{D5CDD505-2E9C-101B-9397-08002B2CF9AE}" pid="14" name="MSIP_Label_98b89cb4-f929-4d75-8d18-9d4304502a9a_Application">
    <vt:lpwstr>Microsoft Azure Information Protection</vt:lpwstr>
  </property>
  <property fmtid="{D5CDD505-2E9C-101B-9397-08002B2CF9AE}" pid="15" name="MSIP_Label_98b89cb4-f929-4d75-8d18-9d4304502a9a_Parent">
    <vt:lpwstr>93210816-31dd-4288-be09-03784e492e8b</vt:lpwstr>
  </property>
  <property fmtid="{D5CDD505-2E9C-101B-9397-08002B2CF9AE}" pid="16" name="MSIP_Label_98b89cb4-f929-4d75-8d18-9d4304502a9a_Extended_MSFT_Method">
    <vt:lpwstr>Manual</vt:lpwstr>
  </property>
  <property fmtid="{D5CDD505-2E9C-101B-9397-08002B2CF9AE}" pid="17" name="Sensitivity">
    <vt:lpwstr>Official Official</vt:lpwstr>
  </property>
  <property fmtid="{D5CDD505-2E9C-101B-9397-08002B2CF9AE}" pid="18" name="ContentTypeId">
    <vt:lpwstr>0x0101007AF174F7046EDE429FBE311CB69E0875</vt:lpwstr>
  </property>
  <property fmtid="{D5CDD505-2E9C-101B-9397-08002B2CF9AE}" pid="19" name="MediaServiceImageTags">
    <vt:lpwstr/>
  </property>
</Properties>
</file>