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UKMNC1BFP001\HOME$\clairefarnsworth\Desktop\"/>
    </mc:Choice>
  </mc:AlternateContent>
  <xr:revisionPtr revIDLastSave="0" documentId="8_{A189824B-9702-4CFB-8314-71E521CC247A}" xr6:coauthVersionLast="47" xr6:coauthVersionMax="47" xr10:uidLastSave="{00000000-0000-0000-0000-000000000000}"/>
  <bookViews>
    <workbookView xWindow="-110" yWindow="-110" windowWidth="19420" windowHeight="10420" xr2:uid="{3264FCF5-67AE-4E60-B56A-4C9A1BAAC758}"/>
  </bookViews>
  <sheets>
    <sheet name="Masters" sheetId="1" r:id="rId1"/>
    <sheet name="Academic Fellowship" sheetId="4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3" i="4" l="1"/>
  <c r="C21" i="1"/>
  <c r="C14" i="4"/>
  <c r="E9" i="4"/>
  <c r="E8" i="4"/>
  <c r="C17" i="1"/>
  <c r="C15" i="4" l="1"/>
  <c r="C17" i="4"/>
  <c r="E10" i="4"/>
  <c r="C16" i="4" s="1"/>
  <c r="C18" i="1"/>
  <c r="D21" i="1" s="1"/>
  <c r="E11" i="4" l="1"/>
  <c r="C13" i="4" s="1"/>
  <c r="C19" i="4" s="1"/>
  <c r="C22" i="4" s="1"/>
  <c r="D23" i="4" s="1"/>
</calcChain>
</file>

<file path=xl/sharedStrings.xml><?xml version="1.0" encoding="utf-8"?>
<sst xmlns="http://schemas.openxmlformats.org/spreadsheetml/2006/main" count="46" uniqueCount="31">
  <si>
    <t>British Council Scholarships for Women in STEM</t>
  </si>
  <si>
    <r>
      <rPr>
        <sz val="10"/>
        <color rgb="FF000000"/>
        <rFont val="Arial"/>
      </rPr>
      <t xml:space="preserve">Please find below an automatic budget to calculate approximate costs related to the </t>
    </r>
    <r>
      <rPr>
        <b/>
        <sz val="10"/>
        <color rgb="FF000000"/>
        <rFont val="Arial"/>
      </rPr>
      <t>Master's</t>
    </r>
    <r>
      <rPr>
        <sz val="10"/>
        <color rgb="FF000000"/>
        <rFont val="Arial"/>
      </rPr>
      <t xml:space="preserve">  scheme. The budget is based on having at least five scholars and supporting 3 dependants for a period of 12 months each. Each cohort has a value of £180,000 that should be distributed among the five scholars.  
If there is a shortfall the institution should be able to cover extra costs. 
If there is still funding available the institution can finance an additional scholar.
This is only a draft budget - a final budget will be discussed at a later stage.   </t>
    </r>
  </si>
  <si>
    <t>Anticipated budget breakdown/calculator</t>
  </si>
  <si>
    <t>Please select from drop down</t>
  </si>
  <si>
    <t>Free field</t>
  </si>
  <si>
    <t>Is your university based in London?</t>
  </si>
  <si>
    <t>Yes</t>
  </si>
  <si>
    <t>Total tuition fees (average for programmes listed)</t>
  </si>
  <si>
    <t>Stipend</t>
  </si>
  <si>
    <t>IELTS exam fee (approx average)</t>
  </si>
  <si>
    <t>Return economy class travel (approx)</t>
  </si>
  <si>
    <t>Thesis grant</t>
  </si>
  <si>
    <t xml:space="preserve">Visa, insurance and NHS surcharge </t>
  </si>
  <si>
    <t>Ad hoc costs</t>
  </si>
  <si>
    <t>Preliminary cost per scholar</t>
  </si>
  <si>
    <t>Cost five scholars</t>
  </si>
  <si>
    <t xml:space="preserve">Reserved funding to support dependants </t>
  </si>
  <si>
    <t>TOTAL</t>
  </si>
  <si>
    <t>Shortfall</t>
  </si>
  <si>
    <t xml:space="preserve">If you have a shortfall, please describe how the institution is planning on covering the extra costs. </t>
  </si>
  <si>
    <t>Considering the results from the budget above, would your institution be able to increase the amount of scholars participating in the scheme?</t>
  </si>
  <si>
    <t>If you have included ad hoc costs, please describe below</t>
  </si>
  <si>
    <r>
      <rPr>
        <sz val="10"/>
        <color rgb="FF000000"/>
        <rFont val="Arial"/>
      </rPr>
      <t xml:space="preserve">Please find below an automatic budget to calculate approximate costs related to the </t>
    </r>
    <r>
      <rPr>
        <b/>
        <sz val="10"/>
        <color rgb="FF000000"/>
        <rFont val="Arial"/>
      </rPr>
      <t>Early Academic Fellowship</t>
    </r>
    <r>
      <rPr>
        <sz val="10"/>
        <color rgb="FF000000"/>
        <rFont val="Arial"/>
      </rPr>
      <t xml:space="preserve"> scheme. The budget is based on having at least three post-doc scholars and supporting 3 dependants for a period of 12 months each. Each cohort has a value of £180,000 that should be distributed among the scholars.  
If there is a shortfall the institution should be able to cover extra costs. 
If there is still funding available the institution can finance an additional scholar.
This is only a draft budget - a final budget will be discussed at a later stage.   </t>
    </r>
  </si>
  <si>
    <t>How many 6 month fellow are you expecting to host?</t>
  </si>
  <si>
    <t>How many 12 month fellows are you expecting to host?</t>
  </si>
  <si>
    <t>Total number of fellows</t>
  </si>
  <si>
    <t>Post-doctoral monthly stipend</t>
  </si>
  <si>
    <t>Total salaries</t>
  </si>
  <si>
    <t>IELTS exams fees (approx average)</t>
  </si>
  <si>
    <t>Research related expenses</t>
  </si>
  <si>
    <t>Preliminary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</si>
</sst>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[$£-809]* #,##0_-;\-[$£-809]* #,##0_-;_-[$£-809]* &quot;-&quot;??_-;_-@_-"/>
  </numFmts>
  <fonts count="11" x14ac:knownFonts="1">
    <font>
      <sz val="12"/>
      <color theme="1"/>
      <name val="Arial"/>
      <family val="2"/>
    </font>
    <font>
      <sz val="11"/>
      <color theme="1"/>
      <name val="Arial"/>
      <family val="2"/>
    </font>
    <font>
      <b/>
      <sz val="14"/>
      <color rgb="FF230859"/>
      <name val="Arial"/>
      <family val="2"/>
    </font>
    <font>
      <b/>
      <sz val="11"/>
      <color theme="1"/>
      <name val="Arial"/>
      <family val="2"/>
    </font>
    <font>
      <b/>
      <sz val="11"/>
      <color rgb="FF00B0F0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b/>
      <sz val="10"/>
      <color rgb="FF230859"/>
      <name val="Arial"/>
      <family val="2"/>
    </font>
    <font>
      <sz val="9"/>
      <color theme="1"/>
      <name val="Arial"/>
      <family val="2"/>
    </font>
    <font>
      <sz val="10"/>
      <color rgb="FF000000"/>
      <name val="Arial"/>
    </font>
    <font>
      <b/>
      <sz val="10"/>
      <color rgb="FF000000"/>
      <name val="Arial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2" borderId="0" xfId="0" applyFill="1"/>
    <xf numFmtId="0" fontId="1" fillId="2" borderId="0" xfId="0" applyFont="1" applyFill="1"/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1" fillId="2" borderId="0" xfId="0" applyFont="1" applyFill="1" applyAlignment="1">
      <alignment wrapText="1"/>
    </xf>
    <xf numFmtId="0" fontId="1" fillId="2" borderId="0" xfId="0" applyFont="1" applyFill="1" applyAlignment="1">
      <alignment horizontal="center"/>
    </xf>
    <xf numFmtId="164" fontId="1" fillId="2" borderId="0" xfId="0" applyNumberFormat="1" applyFont="1" applyFill="1"/>
    <xf numFmtId="0" fontId="3" fillId="2" borderId="0" xfId="0" applyFont="1" applyFill="1" applyAlignment="1">
      <alignment horizontal="right"/>
    </xf>
    <xf numFmtId="0" fontId="4" fillId="2" borderId="0" xfId="0" applyFont="1" applyFill="1"/>
    <xf numFmtId="0" fontId="1" fillId="3" borderId="0" xfId="0" applyFont="1" applyFill="1" applyAlignment="1">
      <alignment wrapText="1"/>
    </xf>
    <xf numFmtId="0" fontId="1" fillId="3" borderId="0" xfId="0" applyFont="1" applyFill="1" applyAlignment="1">
      <alignment horizontal="center"/>
    </xf>
    <xf numFmtId="0" fontId="1" fillId="4" borderId="0" xfId="0" applyFont="1" applyFill="1"/>
    <xf numFmtId="164" fontId="1" fillId="4" borderId="0" xfId="0" applyNumberFormat="1" applyFont="1" applyFill="1"/>
    <xf numFmtId="164" fontId="3" fillId="2" borderId="0" xfId="0" applyNumberFormat="1" applyFont="1" applyFill="1"/>
    <xf numFmtId="164" fontId="1" fillId="5" borderId="0" xfId="0" applyNumberFormat="1" applyFont="1" applyFill="1"/>
    <xf numFmtId="0" fontId="6" fillId="2" borderId="0" xfId="0" applyFont="1" applyFill="1"/>
    <xf numFmtId="0" fontId="8" fillId="3" borderId="0" xfId="0" applyFont="1" applyFill="1" applyAlignment="1">
      <alignment wrapText="1"/>
    </xf>
    <xf numFmtId="0" fontId="8" fillId="4" borderId="0" xfId="0" applyFont="1" applyFill="1"/>
    <xf numFmtId="1" fontId="1" fillId="4" borderId="0" xfId="0" applyNumberFormat="1" applyFont="1" applyFill="1" applyAlignment="1">
      <alignment horizontal="center"/>
    </xf>
    <xf numFmtId="1" fontId="1" fillId="4" borderId="0" xfId="0" applyNumberFormat="1" applyFont="1" applyFill="1"/>
    <xf numFmtId="1" fontId="1" fillId="2" borderId="0" xfId="0" applyNumberFormat="1" applyFont="1" applyFill="1"/>
    <xf numFmtId="0" fontId="5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left"/>
    </xf>
    <xf numFmtId="0" fontId="5" fillId="2" borderId="5" xfId="0" applyFont="1" applyFill="1" applyBorder="1" applyAlignment="1">
      <alignment horizontal="left"/>
    </xf>
    <xf numFmtId="0" fontId="5" fillId="2" borderId="6" xfId="0" applyFont="1" applyFill="1" applyBorder="1" applyAlignment="1">
      <alignment horizontal="left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9" fillId="2" borderId="1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wrapText="1"/>
    </xf>
    <xf numFmtId="0" fontId="5" fillId="2" borderId="5" xfId="0" applyFont="1" applyFill="1" applyBorder="1" applyAlignment="1">
      <alignment horizontal="left" wrapText="1"/>
    </xf>
    <xf numFmtId="0" fontId="5" fillId="2" borderId="6" xfId="0" applyFont="1" applyFill="1" applyBorder="1" applyAlignment="1">
      <alignment horizontal="left" wrapText="1"/>
    </xf>
    <xf numFmtId="0" fontId="0" fillId="2" borderId="5" xfId="0" applyFill="1" applyBorder="1" applyAlignment="1">
      <alignment horizontal="left" wrapText="1"/>
    </xf>
    <xf numFmtId="0" fontId="0" fillId="2" borderId="6" xfId="0" applyFill="1" applyBorder="1" applyAlignment="1">
      <alignment horizontal="left" wrapText="1"/>
    </xf>
  </cellXfs>
  <cellStyles count="1">
    <cellStyle name="Normal" xfId="0" builtinId="0"/>
  </cellStyles>
  <dxfs count="4">
    <dxf>
      <font>
        <color theme="0"/>
      </font>
    </dxf>
    <dxf>
      <font>
        <color rgb="FFFF0000"/>
      </font>
    </dxf>
    <dxf>
      <font>
        <color theme="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ED311B-1574-4685-880A-B7CF46EBDFC1}">
  <sheetPr>
    <tabColor theme="5"/>
  </sheetPr>
  <dimension ref="A1:G30"/>
  <sheetViews>
    <sheetView tabSelected="1" view="pageLayout" zoomScaleNormal="100" workbookViewId="0">
      <selection activeCell="C21" sqref="C21"/>
    </sheetView>
  </sheetViews>
  <sheetFormatPr defaultColWidth="8.84375" defaultRowHeight="15.5" x14ac:dyDescent="0.35"/>
  <cols>
    <col min="1" max="1" width="4" style="1" customWidth="1"/>
    <col min="2" max="2" width="37.53515625" style="1" customWidth="1"/>
    <col min="3" max="3" width="8.84375" style="1"/>
    <col min="4" max="4" width="2" style="1" customWidth="1"/>
    <col min="5" max="5" width="12.23046875" style="1" customWidth="1"/>
    <col min="6" max="16384" width="8.84375" style="1"/>
  </cols>
  <sheetData>
    <row r="1" spans="1:7" ht="18" x14ac:dyDescent="0.35">
      <c r="A1" s="2"/>
      <c r="B1" s="3" t="s">
        <v>0</v>
      </c>
      <c r="C1" s="2"/>
      <c r="D1" s="2"/>
      <c r="E1" s="2"/>
      <c r="F1" s="2"/>
      <c r="G1" s="2"/>
    </row>
    <row r="2" spans="1:7" ht="18.5" thickBot="1" x14ac:dyDescent="0.4">
      <c r="A2" s="2"/>
      <c r="B2" s="3"/>
      <c r="C2" s="2"/>
      <c r="D2" s="2"/>
      <c r="E2" s="2"/>
      <c r="F2" s="2"/>
      <c r="G2" s="2"/>
    </row>
    <row r="3" spans="1:7" ht="106.5" customHeight="1" x14ac:dyDescent="0.35">
      <c r="A3" s="2"/>
      <c r="B3" s="31" t="s">
        <v>1</v>
      </c>
      <c r="C3" s="32"/>
      <c r="D3" s="32"/>
      <c r="E3" s="33"/>
      <c r="F3" s="2"/>
      <c r="G3" s="2"/>
    </row>
    <row r="4" spans="1:7" ht="18" x14ac:dyDescent="0.35">
      <c r="A4" s="2"/>
      <c r="B4" s="3"/>
      <c r="C4" s="2"/>
      <c r="D4" s="2"/>
      <c r="E4" s="2"/>
      <c r="F4" s="2"/>
      <c r="G4" s="2"/>
    </row>
    <row r="5" spans="1:7" ht="42.5" x14ac:dyDescent="0.35">
      <c r="A5" s="2"/>
      <c r="B5" s="4" t="s">
        <v>2</v>
      </c>
      <c r="C5" s="2"/>
      <c r="E5" s="10" t="s">
        <v>3</v>
      </c>
      <c r="G5" s="2"/>
    </row>
    <row r="6" spans="1:7" x14ac:dyDescent="0.35">
      <c r="A6" s="2"/>
      <c r="B6" s="2"/>
      <c r="C6" s="2"/>
      <c r="E6" s="12" t="s">
        <v>4</v>
      </c>
      <c r="G6" s="2"/>
    </row>
    <row r="7" spans="1:7" x14ac:dyDescent="0.35">
      <c r="A7" s="6"/>
      <c r="B7" s="2" t="s">
        <v>5</v>
      </c>
      <c r="C7" s="11" t="s">
        <v>6</v>
      </c>
      <c r="D7" s="2"/>
      <c r="E7" s="2"/>
      <c r="F7" s="2"/>
      <c r="G7" s="2"/>
    </row>
    <row r="8" spans="1:7" x14ac:dyDescent="0.35">
      <c r="A8" s="6"/>
      <c r="B8" s="2"/>
      <c r="C8" s="6"/>
      <c r="D8" s="2"/>
      <c r="E8" s="2"/>
      <c r="F8" s="2"/>
      <c r="G8" s="2"/>
    </row>
    <row r="9" spans="1:7" x14ac:dyDescent="0.35">
      <c r="A9" s="2"/>
      <c r="B9" s="2"/>
      <c r="C9" s="2"/>
      <c r="D9" s="2"/>
      <c r="E9" s="2"/>
      <c r="F9" s="2"/>
      <c r="G9" s="2"/>
    </row>
    <row r="10" spans="1:7" x14ac:dyDescent="0.35">
      <c r="A10" s="2"/>
      <c r="B10" s="2" t="s">
        <v>7</v>
      </c>
      <c r="C10" s="13"/>
      <c r="D10" s="16"/>
      <c r="E10" s="2"/>
      <c r="F10" s="2"/>
      <c r="G10" s="2"/>
    </row>
    <row r="11" spans="1:7" x14ac:dyDescent="0.35">
      <c r="A11" s="2"/>
      <c r="B11" s="2" t="s">
        <v>8</v>
      </c>
      <c r="C11" s="7">
        <v>0</v>
      </c>
      <c r="D11" s="16"/>
      <c r="E11" s="2"/>
      <c r="F11" s="2"/>
      <c r="G11" s="2"/>
    </row>
    <row r="12" spans="1:7" x14ac:dyDescent="0.35">
      <c r="A12" s="2"/>
      <c r="B12" s="2" t="s">
        <v>9</v>
      </c>
      <c r="C12" s="7">
        <v>0</v>
      </c>
      <c r="D12" s="2"/>
      <c r="E12" s="2"/>
      <c r="F12" s="2"/>
      <c r="G12" s="2"/>
    </row>
    <row r="13" spans="1:7" x14ac:dyDescent="0.35">
      <c r="A13" s="2"/>
      <c r="B13" s="2" t="s">
        <v>10</v>
      </c>
      <c r="C13" s="7">
        <v>0</v>
      </c>
      <c r="D13" s="2"/>
      <c r="E13" s="2"/>
      <c r="F13" s="2"/>
      <c r="G13" s="2"/>
    </row>
    <row r="14" spans="1:7" x14ac:dyDescent="0.35">
      <c r="A14" s="2"/>
      <c r="B14" s="2" t="s">
        <v>11</v>
      </c>
      <c r="C14" s="13"/>
      <c r="D14" s="2"/>
      <c r="E14" s="2"/>
      <c r="F14" s="2"/>
      <c r="G14" s="2"/>
    </row>
    <row r="15" spans="1:7" x14ac:dyDescent="0.35">
      <c r="A15" s="2"/>
      <c r="B15" s="2" t="s">
        <v>12</v>
      </c>
      <c r="C15" s="13"/>
      <c r="D15" s="2"/>
      <c r="E15" s="2"/>
      <c r="F15" s="2"/>
      <c r="G15" s="2"/>
    </row>
    <row r="16" spans="1:7" x14ac:dyDescent="0.35">
      <c r="A16" s="2"/>
      <c r="B16" s="2" t="s">
        <v>13</v>
      </c>
      <c r="C16" s="13"/>
      <c r="D16" s="2"/>
      <c r="E16" s="2"/>
      <c r="F16" s="2"/>
      <c r="G16" s="2"/>
    </row>
    <row r="17" spans="1:7" x14ac:dyDescent="0.35">
      <c r="A17" s="2"/>
      <c r="B17" s="8" t="s">
        <v>14</v>
      </c>
      <c r="C17" s="15">
        <f>SUM(C10:C16)</f>
        <v>0</v>
      </c>
      <c r="D17" s="2"/>
      <c r="E17" s="2"/>
      <c r="F17" s="2"/>
      <c r="G17" s="2"/>
    </row>
    <row r="18" spans="1:7" x14ac:dyDescent="0.35">
      <c r="A18" s="2"/>
      <c r="B18" s="8" t="s">
        <v>15</v>
      </c>
      <c r="C18" s="7">
        <f>C17*5</f>
        <v>0</v>
      </c>
      <c r="D18" s="2"/>
      <c r="E18" s="2"/>
      <c r="F18" s="2"/>
      <c r="G18" s="2"/>
    </row>
    <row r="19" spans="1:7" x14ac:dyDescent="0.35">
      <c r="A19" s="2"/>
      <c r="B19" s="8" t="s">
        <v>16</v>
      </c>
      <c r="C19" s="7">
        <v>0</v>
      </c>
      <c r="D19" s="2"/>
      <c r="E19" s="2"/>
      <c r="F19" s="2"/>
      <c r="G19" s="7"/>
    </row>
    <row r="20" spans="1:7" x14ac:dyDescent="0.35">
      <c r="A20" s="2"/>
      <c r="B20" s="8" t="s">
        <v>17</v>
      </c>
      <c r="C20" s="14">
        <v>0</v>
      </c>
      <c r="D20" s="2"/>
      <c r="E20" s="2"/>
      <c r="F20" s="2"/>
      <c r="G20" s="7"/>
    </row>
    <row r="21" spans="1:7" x14ac:dyDescent="0.35">
      <c r="A21" s="2"/>
      <c r="B21" s="8" t="s">
        <v>18</v>
      </c>
      <c r="C21" s="14">
        <f>180000-C20</f>
        <v>180000</v>
      </c>
      <c r="D21" s="9" t="str">
        <f>IF(C21&gt;0,"no shortfall","")</f>
        <v>no shortfall</v>
      </c>
      <c r="E21" s="2"/>
      <c r="F21" s="2"/>
      <c r="G21" s="2"/>
    </row>
    <row r="22" spans="1:7" ht="16" thickBot="1" x14ac:dyDescent="0.4">
      <c r="A22" s="2"/>
      <c r="B22" s="2"/>
      <c r="C22" s="2"/>
      <c r="D22" s="2"/>
      <c r="E22" s="2"/>
      <c r="F22" s="2"/>
      <c r="G22" s="2"/>
    </row>
    <row r="23" spans="1:7" ht="28.5" customHeight="1" x14ac:dyDescent="0.35">
      <c r="A23" s="2"/>
      <c r="B23" s="34" t="s">
        <v>19</v>
      </c>
      <c r="C23" s="35"/>
      <c r="D23" s="35"/>
      <c r="E23" s="36"/>
      <c r="F23" s="5"/>
      <c r="G23" s="5"/>
    </row>
    <row r="24" spans="1:7" ht="50.25" customHeight="1" thickBot="1" x14ac:dyDescent="0.4">
      <c r="B24" s="22"/>
      <c r="C24" s="23"/>
      <c r="D24" s="23"/>
      <c r="E24" s="24"/>
    </row>
    <row r="25" spans="1:7" ht="16" thickBot="1" x14ac:dyDescent="0.4"/>
    <row r="26" spans="1:7" ht="27.75" customHeight="1" x14ac:dyDescent="0.35">
      <c r="B26" s="34" t="s">
        <v>20</v>
      </c>
      <c r="C26" s="37"/>
      <c r="D26" s="37"/>
      <c r="E26" s="38"/>
    </row>
    <row r="27" spans="1:7" ht="68.25" customHeight="1" thickBot="1" x14ac:dyDescent="0.4">
      <c r="B27" s="22"/>
      <c r="C27" s="23"/>
      <c r="D27" s="23"/>
      <c r="E27" s="24"/>
    </row>
    <row r="28" spans="1:7" ht="16" thickBot="1" x14ac:dyDescent="0.4"/>
    <row r="29" spans="1:7" x14ac:dyDescent="0.35">
      <c r="B29" s="25" t="s">
        <v>21</v>
      </c>
      <c r="C29" s="26"/>
      <c r="D29" s="26"/>
      <c r="E29" s="27"/>
    </row>
    <row r="30" spans="1:7" ht="63.75" customHeight="1" thickBot="1" x14ac:dyDescent="0.4">
      <c r="B30" s="28"/>
      <c r="C30" s="29"/>
      <c r="D30" s="29"/>
      <c r="E30" s="30"/>
    </row>
  </sheetData>
  <protectedRanges>
    <protectedRange sqref="C10 C7 C14:C16" name="Range1_3"/>
  </protectedRanges>
  <mergeCells count="7">
    <mergeCell ref="B27:E27"/>
    <mergeCell ref="B29:E29"/>
    <mergeCell ref="B30:E30"/>
    <mergeCell ref="B3:E3"/>
    <mergeCell ref="B23:E23"/>
    <mergeCell ref="B24:E24"/>
    <mergeCell ref="B26:E26"/>
  </mergeCells>
  <conditionalFormatting sqref="C21">
    <cfRule type="cellIs" dxfId="3" priority="1" operator="lessThan">
      <formula>0</formula>
    </cfRule>
    <cfRule type="cellIs" dxfId="2" priority="2" operator="greaterThan">
      <formula>0</formula>
    </cfRule>
  </conditionalFormatting>
  <dataValidations count="1">
    <dataValidation type="list" allowBlank="1" showInputMessage="1" showErrorMessage="1" sqref="C7" xr:uid="{43EF9893-042D-4624-A9B8-B6F4028DAE67}">
      <formula1>"Yes, No"</formula1>
    </dataValidation>
  </dataValidations>
  <pageMargins left="0.7" right="0.7" top="0.75" bottom="0.75" header="0.3" footer="0.3"/>
  <pageSetup paperSize="9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BCBE80-F909-4110-967E-C1ECF9422475}">
  <sheetPr>
    <tabColor theme="4" tint="0.59999389629810485"/>
  </sheetPr>
  <dimension ref="A1:G32"/>
  <sheetViews>
    <sheetView view="pageLayout" topLeftCell="A4" zoomScaleNormal="100" workbookViewId="0">
      <selection activeCell="C7" sqref="C7"/>
    </sheetView>
  </sheetViews>
  <sheetFormatPr defaultColWidth="8.84375" defaultRowHeight="15.5" x14ac:dyDescent="0.35"/>
  <cols>
    <col min="1" max="1" width="4" style="1" customWidth="1"/>
    <col min="2" max="2" width="43.3046875" style="1" customWidth="1"/>
    <col min="3" max="3" width="8.84375" style="1"/>
    <col min="4" max="4" width="2" style="1" customWidth="1"/>
    <col min="5" max="5" width="12.23046875" style="1" customWidth="1"/>
    <col min="6" max="16384" width="8.84375" style="1"/>
  </cols>
  <sheetData>
    <row r="1" spans="1:7" ht="18" x14ac:dyDescent="0.35">
      <c r="A1" s="2"/>
      <c r="B1" s="3" t="s">
        <v>0</v>
      </c>
      <c r="C1" s="2"/>
      <c r="D1" s="2"/>
      <c r="E1" s="2"/>
      <c r="F1" s="2"/>
      <c r="G1" s="2"/>
    </row>
    <row r="2" spans="1:7" ht="18.5" thickBot="1" x14ac:dyDescent="0.4">
      <c r="A2" s="2"/>
      <c r="B2" s="3"/>
      <c r="C2" s="2"/>
      <c r="D2" s="2"/>
      <c r="E2" s="2"/>
      <c r="F2" s="2"/>
      <c r="G2" s="2"/>
    </row>
    <row r="3" spans="1:7" ht="106.5" customHeight="1" x14ac:dyDescent="0.35">
      <c r="A3" s="2"/>
      <c r="B3" s="31" t="s">
        <v>22</v>
      </c>
      <c r="C3" s="32"/>
      <c r="D3" s="32"/>
      <c r="E3" s="33"/>
      <c r="F3" s="2"/>
      <c r="G3" s="2"/>
    </row>
    <row r="4" spans="1:7" ht="18" x14ac:dyDescent="0.35">
      <c r="A4" s="2"/>
      <c r="B4" s="3"/>
      <c r="C4" s="2"/>
      <c r="D4" s="2"/>
      <c r="E4" s="2"/>
      <c r="F4" s="2"/>
      <c r="G4" s="2"/>
    </row>
    <row r="5" spans="1:7" ht="24" x14ac:dyDescent="0.35">
      <c r="A5" s="2"/>
      <c r="B5" s="4" t="s">
        <v>2</v>
      </c>
      <c r="C5" s="2"/>
      <c r="E5" s="17" t="s">
        <v>3</v>
      </c>
      <c r="G5" s="2"/>
    </row>
    <row r="6" spans="1:7" x14ac:dyDescent="0.35">
      <c r="A6" s="2"/>
      <c r="B6" s="2"/>
      <c r="C6" s="2"/>
      <c r="E6" s="18" t="s">
        <v>4</v>
      </c>
      <c r="G6" s="2"/>
    </row>
    <row r="7" spans="1:7" x14ac:dyDescent="0.35">
      <c r="A7" s="6"/>
      <c r="B7" s="2" t="s">
        <v>5</v>
      </c>
      <c r="C7" s="11" t="s">
        <v>6</v>
      </c>
      <c r="D7" s="2"/>
      <c r="E7" s="2"/>
      <c r="F7" s="2"/>
      <c r="G7" s="2"/>
    </row>
    <row r="8" spans="1:7" x14ac:dyDescent="0.35">
      <c r="A8" s="6"/>
      <c r="B8" s="2" t="s">
        <v>23</v>
      </c>
      <c r="C8" s="19"/>
      <c r="D8" s="2"/>
      <c r="E8" s="21">
        <f>C8*6</f>
        <v>0</v>
      </c>
      <c r="F8" s="2"/>
      <c r="G8" s="2"/>
    </row>
    <row r="9" spans="1:7" x14ac:dyDescent="0.35">
      <c r="A9" s="2"/>
      <c r="B9" s="2" t="s">
        <v>24</v>
      </c>
      <c r="C9" s="20">
        <v>0</v>
      </c>
      <c r="D9" s="2"/>
      <c r="E9" s="21">
        <f>C9*12</f>
        <v>0</v>
      </c>
      <c r="F9" s="2"/>
      <c r="G9" s="2"/>
    </row>
    <row r="10" spans="1:7" x14ac:dyDescent="0.35">
      <c r="A10" s="2"/>
      <c r="B10" s="1" t="s">
        <v>25</v>
      </c>
      <c r="C10" s="21">
        <v>0</v>
      </c>
      <c r="D10" s="16"/>
      <c r="E10" s="21">
        <f>E8+E9</f>
        <v>0</v>
      </c>
      <c r="F10" s="2"/>
      <c r="G10" s="2"/>
    </row>
    <row r="11" spans="1:7" x14ac:dyDescent="0.35">
      <c r="A11" s="2"/>
      <c r="B11" s="2" t="s">
        <v>26</v>
      </c>
      <c r="C11" s="13">
        <v>0</v>
      </c>
      <c r="D11" s="16"/>
      <c r="E11" s="7">
        <f>C11*E10</f>
        <v>0</v>
      </c>
      <c r="F11" s="2"/>
      <c r="G11" s="2"/>
    </row>
    <row r="12" spans="1:7" x14ac:dyDescent="0.35">
      <c r="A12" s="2"/>
      <c r="B12" s="2"/>
      <c r="C12" s="7"/>
      <c r="D12" s="16"/>
      <c r="E12" s="7"/>
      <c r="F12" s="2"/>
      <c r="G12" s="2"/>
    </row>
    <row r="13" spans="1:7" x14ac:dyDescent="0.35">
      <c r="A13" s="2"/>
      <c r="B13" s="2" t="s">
        <v>27</v>
      </c>
      <c r="C13" s="7">
        <f>E11</f>
        <v>0</v>
      </c>
      <c r="D13" s="16"/>
      <c r="E13" s="7"/>
      <c r="F13" s="2"/>
      <c r="G13" s="2"/>
    </row>
    <row r="14" spans="1:7" x14ac:dyDescent="0.35">
      <c r="A14" s="2"/>
      <c r="B14" s="2" t="s">
        <v>28</v>
      </c>
      <c r="C14" s="7">
        <f>150*C10</f>
        <v>0</v>
      </c>
      <c r="D14" s="2"/>
      <c r="E14" s="2"/>
      <c r="F14" s="2"/>
      <c r="G14" s="2"/>
    </row>
    <row r="15" spans="1:7" x14ac:dyDescent="0.35">
      <c r="A15" s="2"/>
      <c r="B15" s="2" t="s">
        <v>10</v>
      </c>
      <c r="C15" s="7">
        <f>1000*C10</f>
        <v>0</v>
      </c>
      <c r="D15" s="2"/>
      <c r="E15" s="2"/>
      <c r="F15" s="2"/>
      <c r="G15" s="2"/>
    </row>
    <row r="16" spans="1:7" x14ac:dyDescent="0.35">
      <c r="A16" s="2"/>
      <c r="B16" s="2" t="s">
        <v>29</v>
      </c>
      <c r="C16" s="7">
        <f>834*E10</f>
        <v>0</v>
      </c>
      <c r="D16" s="2"/>
      <c r="E16" s="2"/>
      <c r="F16" s="2"/>
      <c r="G16" s="2"/>
    </row>
    <row r="17" spans="1:7" x14ac:dyDescent="0.35">
      <c r="A17" s="2"/>
      <c r="B17" s="2" t="s">
        <v>12</v>
      </c>
      <c r="C17" s="13">
        <f>800*C10</f>
        <v>0</v>
      </c>
      <c r="D17" s="2"/>
      <c r="E17" s="2"/>
      <c r="F17" s="2"/>
      <c r="G17" s="2"/>
    </row>
    <row r="18" spans="1:7" x14ac:dyDescent="0.35">
      <c r="A18" s="2"/>
      <c r="B18" s="2" t="s">
        <v>13</v>
      </c>
      <c r="C18" s="13"/>
      <c r="D18" s="2"/>
      <c r="E18" s="2"/>
      <c r="F18" s="2"/>
      <c r="G18" s="2"/>
    </row>
    <row r="19" spans="1:7" x14ac:dyDescent="0.35">
      <c r="A19" s="2"/>
      <c r="B19" s="8" t="s">
        <v>30</v>
      </c>
      <c r="C19" s="15">
        <f>SUM(C10:C18)</f>
        <v>0</v>
      </c>
      <c r="D19" s="2"/>
      <c r="E19" s="2"/>
      <c r="F19" s="2"/>
      <c r="G19" s="2"/>
    </row>
    <row r="20" spans="1:7" x14ac:dyDescent="0.35">
      <c r="A20" s="2"/>
      <c r="B20" s="8"/>
      <c r="C20" s="7"/>
      <c r="D20" s="2"/>
      <c r="E20" s="2"/>
      <c r="F20" s="2"/>
      <c r="G20" s="2"/>
    </row>
    <row r="21" spans="1:7" x14ac:dyDescent="0.35">
      <c r="A21" s="2"/>
      <c r="B21" s="8" t="s">
        <v>16</v>
      </c>
      <c r="C21" s="7">
        <v>0</v>
      </c>
      <c r="D21" s="2"/>
      <c r="E21" s="2"/>
      <c r="F21" s="2"/>
      <c r="G21" s="7"/>
    </row>
    <row r="22" spans="1:7" x14ac:dyDescent="0.35">
      <c r="A22" s="2"/>
      <c r="B22" s="8" t="s">
        <v>17</v>
      </c>
      <c r="C22" s="14">
        <f>C19+C21</f>
        <v>0</v>
      </c>
      <c r="D22" s="2"/>
      <c r="E22" s="2"/>
      <c r="F22" s="2"/>
      <c r="G22" s="7"/>
    </row>
    <row r="23" spans="1:7" x14ac:dyDescent="0.35">
      <c r="A23" s="2"/>
      <c r="B23" s="8" t="s">
        <v>18</v>
      </c>
      <c r="C23" s="14">
        <f>180000-C22</f>
        <v>180000</v>
      </c>
      <c r="D23" s="9" t="str">
        <f>IF(C23&gt;0,"no shortfall","")</f>
        <v>no shortfall</v>
      </c>
      <c r="E23" s="2"/>
      <c r="F23" s="2"/>
      <c r="G23" s="2"/>
    </row>
    <row r="24" spans="1:7" ht="16" thickBot="1" x14ac:dyDescent="0.4">
      <c r="A24" s="2"/>
      <c r="B24" s="2"/>
      <c r="C24" s="2"/>
      <c r="D24" s="2"/>
      <c r="E24" s="2"/>
      <c r="F24" s="2"/>
      <c r="G24" s="2"/>
    </row>
    <row r="25" spans="1:7" ht="28.5" customHeight="1" x14ac:dyDescent="0.35">
      <c r="A25" s="2"/>
      <c r="B25" s="34" t="s">
        <v>19</v>
      </c>
      <c r="C25" s="35"/>
      <c r="D25" s="35"/>
      <c r="E25" s="36"/>
      <c r="F25" s="5"/>
      <c r="G25" s="5"/>
    </row>
    <row r="26" spans="1:7" ht="50.25" customHeight="1" thickBot="1" x14ac:dyDescent="0.4">
      <c r="B26" s="22"/>
      <c r="C26" s="23"/>
      <c r="D26" s="23"/>
      <c r="E26" s="24"/>
    </row>
    <row r="27" spans="1:7" ht="16" thickBot="1" x14ac:dyDescent="0.4"/>
    <row r="28" spans="1:7" ht="27.75" customHeight="1" x14ac:dyDescent="0.35">
      <c r="B28" s="34" t="s">
        <v>20</v>
      </c>
      <c r="C28" s="37"/>
      <c r="D28" s="37"/>
      <c r="E28" s="38"/>
    </row>
    <row r="29" spans="1:7" ht="68.25" customHeight="1" thickBot="1" x14ac:dyDescent="0.4">
      <c r="B29" s="22"/>
      <c r="C29" s="23"/>
      <c r="D29" s="23"/>
      <c r="E29" s="24"/>
    </row>
    <row r="30" spans="1:7" ht="16" thickBot="1" x14ac:dyDescent="0.4"/>
    <row r="31" spans="1:7" x14ac:dyDescent="0.35">
      <c r="B31" s="25" t="s">
        <v>21</v>
      </c>
      <c r="C31" s="26"/>
      <c r="D31" s="26"/>
      <c r="E31" s="27"/>
    </row>
    <row r="32" spans="1:7" ht="63.75" customHeight="1" thickBot="1" x14ac:dyDescent="0.4">
      <c r="B32" s="28"/>
      <c r="C32" s="29"/>
      <c r="D32" s="29"/>
      <c r="E32" s="30"/>
    </row>
  </sheetData>
  <protectedRanges>
    <protectedRange sqref="C16:C18 C7" name="Range1_3"/>
  </protectedRanges>
  <mergeCells count="7">
    <mergeCell ref="B32:E32"/>
    <mergeCell ref="B3:E3"/>
    <mergeCell ref="B25:E25"/>
    <mergeCell ref="B26:E26"/>
    <mergeCell ref="B28:E28"/>
    <mergeCell ref="B29:E29"/>
    <mergeCell ref="B31:E31"/>
  </mergeCells>
  <conditionalFormatting sqref="C23">
    <cfRule type="cellIs" dxfId="1" priority="1" operator="lessThan">
      <formula>0</formula>
    </cfRule>
    <cfRule type="cellIs" dxfId="0" priority="2" operator="greaterThan">
      <formula>0</formula>
    </cfRule>
  </conditionalFormatting>
  <dataValidations count="1">
    <dataValidation type="list" allowBlank="1" showInputMessage="1" showErrorMessage="1" sqref="C7" xr:uid="{A066AFFC-A163-4DC8-885D-4B1180624BB7}">
      <formula1>"Yes, No"</formula1>
    </dataValidation>
  </dataValidations>
  <pageMargins left="0.7" right="0.7" top="0.75" bottom="0.75" header="0.3" footer="0.3"/>
  <pageSetup paperSize="9" orientation="portrait" horizontalDpi="360" verticalDpi="36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D8EAEF7D9751646B933EBC243385D11" ma:contentTypeVersion="13" ma:contentTypeDescription="Create a new document." ma:contentTypeScope="" ma:versionID="4fbc1d41ae832e7d56ed729828565371">
  <xsd:schema xmlns:xsd="http://www.w3.org/2001/XMLSchema" xmlns:xs="http://www.w3.org/2001/XMLSchema" xmlns:p="http://schemas.microsoft.com/office/2006/metadata/properties" xmlns:ns2="cbcdfece-f974-48a8-9986-03dcbe9566fa" xmlns:ns3="9482e230-fba0-41c9-8cf0-3cba36794edc" targetNamespace="http://schemas.microsoft.com/office/2006/metadata/properties" ma:root="true" ma:fieldsID="1de6a54095a52272acfc9d987d5d7901" ns2:_="" ns3:_="">
    <xsd:import namespace="cbcdfece-f974-48a8-9986-03dcbe9566fa"/>
    <xsd:import namespace="9482e230-fba0-41c9-8cf0-3cba36794e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cdfece-f974-48a8-9986-03dcbe9566f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82e230-fba0-41c9-8cf0-3cba36794edc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46C3086-322C-4E56-9297-14DEB3CF1164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AEA6CE8-32A7-4FC3-A897-231686DACF6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bcdfece-f974-48a8-9986-03dcbe9566fa"/>
    <ds:schemaRef ds:uri="9482e230-fba0-41c9-8cf0-3cba36794e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DD56113-79BD-40F9-8ABC-4016AC43851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Masters</vt:lpstr>
      <vt:lpstr>Academic Fellowship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Garcia, Trinidad (Chile)</dc:creator>
  <cp:keywords/>
  <dc:description/>
  <cp:lastModifiedBy>Farnsworth, Claire (Education and Society)</cp:lastModifiedBy>
  <cp:revision/>
  <dcterms:created xsi:type="dcterms:W3CDTF">2021-09-01T21:42:47Z</dcterms:created>
  <dcterms:modified xsi:type="dcterms:W3CDTF">2022-10-19T13:58:13Z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0x0101001D8EAEF7D9751646B933EBC243385D11</vt:lpwstr>
  </property>
</Properties>
</file>